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sed.admsakhalin.ru/Docs/11-02/DocFile/1138/11181/"/>
    </mc:Choice>
  </mc:AlternateContent>
  <xr:revisionPtr revIDLastSave="0" documentId="13_ncr:1_{A8F7C302-C5EB-4EB1-B05C-19C15096BE1B}" xr6:coauthVersionLast="36" xr6:coauthVersionMax="36" xr10:uidLastSave="{00000000-0000-0000-0000-000000000000}"/>
  <bookViews>
    <workbookView xWindow="0" yWindow="0" windowWidth="28800" windowHeight="11430" tabRatio="883" xr2:uid="{00000000-000D-0000-FFFF-FFFF00000000}"/>
  </bookViews>
  <sheets>
    <sheet name="Краткосрочный план 2023-2025" sheetId="48" r:id="rId1"/>
  </sheets>
  <definedNames>
    <definedName name="_xlnm._FilterDatabase" localSheetId="0" hidden="1">'Краткосрочный план 2023-2025'!$A$22:$U$832</definedName>
    <definedName name="_xlnm.Print_Titles" localSheetId="0">'Краткосрочный план 2023-2025'!$19:$21</definedName>
    <definedName name="_xlnm.Print_Area" localSheetId="0">'Краткосрочный план 2023-2025'!$A$1:$V$847</definedName>
  </definedNames>
  <calcPr calcId="191029"/>
</workbook>
</file>

<file path=xl/calcChain.xml><?xml version="1.0" encoding="utf-8"?>
<calcChain xmlns="http://schemas.openxmlformats.org/spreadsheetml/2006/main">
  <c r="E840" i="48" l="1"/>
  <c r="F840" i="48" l="1"/>
  <c r="F835" i="48"/>
  <c r="E835" i="48"/>
  <c r="D835" i="48"/>
  <c r="R799" i="48" l="1"/>
  <c r="R798" i="48"/>
  <c r="Q695" i="48"/>
  <c r="P695" i="48"/>
  <c r="O695" i="48"/>
  <c r="N695" i="48"/>
  <c r="M695" i="48"/>
  <c r="L695" i="48"/>
  <c r="K695" i="48"/>
  <c r="J695" i="48"/>
  <c r="I695" i="48"/>
  <c r="H695" i="48"/>
  <c r="G695" i="48"/>
  <c r="F695" i="48"/>
  <c r="E695" i="48"/>
  <c r="D695" i="48"/>
  <c r="C695" i="48"/>
  <c r="V677" i="48"/>
  <c r="R824" i="48" l="1"/>
  <c r="R792" i="48"/>
  <c r="R667" i="48"/>
  <c r="V830" i="48" l="1"/>
  <c r="V831" i="48" s="1"/>
  <c r="Q829" i="48" l="1"/>
  <c r="P829" i="48"/>
  <c r="O829" i="48"/>
  <c r="N829" i="48"/>
  <c r="M829" i="48"/>
  <c r="L829" i="48"/>
  <c r="K829" i="48"/>
  <c r="J829" i="48"/>
  <c r="I829" i="48"/>
  <c r="H829" i="48"/>
  <c r="G829" i="48"/>
  <c r="E829" i="48"/>
  <c r="D829" i="48"/>
  <c r="C829" i="48"/>
  <c r="R828" i="48"/>
  <c r="R827" i="48"/>
  <c r="R826" i="48"/>
  <c r="Q824" i="48"/>
  <c r="P824" i="48"/>
  <c r="O824" i="48"/>
  <c r="N824" i="48"/>
  <c r="M824" i="48"/>
  <c r="L824" i="48"/>
  <c r="K824" i="48"/>
  <c r="J824" i="48"/>
  <c r="I824" i="48"/>
  <c r="H824" i="48"/>
  <c r="G824" i="48"/>
  <c r="F824" i="48"/>
  <c r="E824" i="48"/>
  <c r="D824" i="48"/>
  <c r="C824" i="48"/>
  <c r="Q792" i="48"/>
  <c r="P792" i="48"/>
  <c r="O792" i="48"/>
  <c r="N792" i="48"/>
  <c r="M792" i="48"/>
  <c r="L792" i="48"/>
  <c r="K792" i="48"/>
  <c r="J792" i="48"/>
  <c r="I792" i="48"/>
  <c r="H792" i="48"/>
  <c r="G792" i="48"/>
  <c r="F792" i="48"/>
  <c r="E792" i="48"/>
  <c r="D792" i="48"/>
  <c r="C792" i="48"/>
  <c r="Q769" i="48"/>
  <c r="P769" i="48"/>
  <c r="O769" i="48"/>
  <c r="N769" i="48"/>
  <c r="M769" i="48"/>
  <c r="L769" i="48"/>
  <c r="K769" i="48"/>
  <c r="J769" i="48"/>
  <c r="I769" i="48"/>
  <c r="H769" i="48"/>
  <c r="G769" i="48"/>
  <c r="F769" i="48"/>
  <c r="E769" i="48"/>
  <c r="D769" i="48"/>
  <c r="C769" i="48"/>
  <c r="Q763" i="48"/>
  <c r="P763" i="48"/>
  <c r="O763" i="48"/>
  <c r="N763" i="48"/>
  <c r="M763" i="48"/>
  <c r="L763" i="48"/>
  <c r="K763" i="48"/>
  <c r="J763" i="48"/>
  <c r="I763" i="48"/>
  <c r="H763" i="48"/>
  <c r="G763" i="48"/>
  <c r="F763" i="48"/>
  <c r="E763" i="48"/>
  <c r="D763" i="48"/>
  <c r="C763" i="48"/>
  <c r="Q759" i="48"/>
  <c r="P759" i="48"/>
  <c r="O759" i="48"/>
  <c r="N759" i="48"/>
  <c r="M759" i="48"/>
  <c r="L759" i="48"/>
  <c r="K759" i="48"/>
  <c r="J759" i="48"/>
  <c r="I759" i="48"/>
  <c r="H759" i="48"/>
  <c r="G759" i="48"/>
  <c r="E759" i="48"/>
  <c r="D759" i="48"/>
  <c r="C759" i="48"/>
  <c r="Q756" i="48"/>
  <c r="P756" i="48"/>
  <c r="O756" i="48"/>
  <c r="N756" i="48"/>
  <c r="M756" i="48"/>
  <c r="L756" i="48"/>
  <c r="K756" i="48"/>
  <c r="J756" i="48"/>
  <c r="I756" i="48"/>
  <c r="H756" i="48"/>
  <c r="G756" i="48"/>
  <c r="F756" i="48"/>
  <c r="E756" i="48"/>
  <c r="D756" i="48"/>
  <c r="C756" i="48"/>
  <c r="Q751" i="48"/>
  <c r="P751" i="48"/>
  <c r="O751" i="48"/>
  <c r="N751" i="48"/>
  <c r="M751" i="48"/>
  <c r="L751" i="48"/>
  <c r="K751" i="48"/>
  <c r="J751" i="48"/>
  <c r="I751" i="48"/>
  <c r="H751" i="48"/>
  <c r="G751" i="48"/>
  <c r="E751" i="48"/>
  <c r="D751" i="48"/>
  <c r="C751" i="48"/>
  <c r="Q748" i="48"/>
  <c r="P748" i="48"/>
  <c r="O748" i="48"/>
  <c r="N748" i="48"/>
  <c r="M748" i="48"/>
  <c r="L748" i="48"/>
  <c r="K748" i="48"/>
  <c r="J748" i="48"/>
  <c r="I748" i="48"/>
  <c r="H748" i="48"/>
  <c r="G748" i="48"/>
  <c r="F748" i="48"/>
  <c r="E748" i="48"/>
  <c r="D748" i="48"/>
  <c r="C748" i="48"/>
  <c r="Q743" i="48"/>
  <c r="P743" i="48"/>
  <c r="O743" i="48"/>
  <c r="N743" i="48"/>
  <c r="M743" i="48"/>
  <c r="L743" i="48"/>
  <c r="K743" i="48"/>
  <c r="J743" i="48"/>
  <c r="I743" i="48"/>
  <c r="H743" i="48"/>
  <c r="G743" i="48"/>
  <c r="E743" i="48"/>
  <c r="D743" i="48"/>
  <c r="C743" i="48"/>
  <c r="Q738" i="48"/>
  <c r="P738" i="48"/>
  <c r="O738" i="48"/>
  <c r="N738" i="48"/>
  <c r="M738" i="48"/>
  <c r="L738" i="48"/>
  <c r="K738" i="48"/>
  <c r="J738" i="48"/>
  <c r="I738" i="48"/>
  <c r="H738" i="48"/>
  <c r="G738" i="48"/>
  <c r="E738" i="48"/>
  <c r="D738" i="48"/>
  <c r="C738" i="48"/>
  <c r="R737" i="48"/>
  <c r="R736" i="48"/>
  <c r="R735" i="48"/>
  <c r="R734" i="48"/>
  <c r="R733" i="48"/>
  <c r="R732" i="48"/>
  <c r="R731" i="48"/>
  <c r="R730" i="48"/>
  <c r="R729" i="48"/>
  <c r="Q727" i="48"/>
  <c r="P727" i="48"/>
  <c r="O727" i="48"/>
  <c r="N727" i="48"/>
  <c r="M727" i="48"/>
  <c r="L727" i="48"/>
  <c r="K727" i="48"/>
  <c r="J727" i="48"/>
  <c r="I727" i="48"/>
  <c r="H727" i="48"/>
  <c r="G727" i="48"/>
  <c r="F727" i="48"/>
  <c r="E727" i="48"/>
  <c r="D727" i="48"/>
  <c r="C727" i="48"/>
  <c r="O720" i="48"/>
  <c r="N720" i="48"/>
  <c r="M720" i="48"/>
  <c r="L720" i="48"/>
  <c r="K720" i="48"/>
  <c r="J720" i="48"/>
  <c r="I720" i="48"/>
  <c r="H720" i="48"/>
  <c r="G720" i="48"/>
  <c r="E720" i="48"/>
  <c r="D720" i="48"/>
  <c r="C720" i="48"/>
  <c r="N717" i="48"/>
  <c r="M717" i="48"/>
  <c r="L717" i="48"/>
  <c r="K717" i="48"/>
  <c r="J717" i="48"/>
  <c r="I717" i="48"/>
  <c r="H717" i="48"/>
  <c r="G717" i="48"/>
  <c r="E717" i="48"/>
  <c r="D717" i="48"/>
  <c r="C717" i="48"/>
  <c r="Q713" i="48"/>
  <c r="P713" i="48"/>
  <c r="O713" i="48"/>
  <c r="N713" i="48"/>
  <c r="M713" i="48"/>
  <c r="L713" i="48"/>
  <c r="K713" i="48"/>
  <c r="J713" i="48"/>
  <c r="I713" i="48"/>
  <c r="H713" i="48"/>
  <c r="G713" i="48"/>
  <c r="F713" i="48"/>
  <c r="E713" i="48"/>
  <c r="D713" i="48"/>
  <c r="C713" i="48"/>
  <c r="Q704" i="48"/>
  <c r="P704" i="48"/>
  <c r="O704" i="48"/>
  <c r="N704" i="48"/>
  <c r="M704" i="48"/>
  <c r="L704" i="48"/>
  <c r="K704" i="48"/>
  <c r="J704" i="48"/>
  <c r="I704" i="48"/>
  <c r="H704" i="48"/>
  <c r="G704" i="48"/>
  <c r="F704" i="48"/>
  <c r="E704" i="48"/>
  <c r="D704" i="48"/>
  <c r="C704" i="48"/>
  <c r="U830" i="48"/>
  <c r="Q685" i="48"/>
  <c r="P685" i="48"/>
  <c r="O685" i="48"/>
  <c r="N685" i="48"/>
  <c r="M685" i="48"/>
  <c r="L685" i="48"/>
  <c r="K685" i="48"/>
  <c r="J685" i="48"/>
  <c r="I685" i="48"/>
  <c r="H685" i="48"/>
  <c r="G685" i="48"/>
  <c r="E685" i="48"/>
  <c r="D685" i="48"/>
  <c r="C685" i="48"/>
  <c r="N830" i="48" l="1"/>
  <c r="J830" i="48"/>
  <c r="R829" i="48"/>
  <c r="D830" i="48"/>
  <c r="I830" i="48"/>
  <c r="M830" i="48"/>
  <c r="Q830" i="48"/>
  <c r="F830" i="48"/>
  <c r="E830" i="48"/>
  <c r="R738" i="48"/>
  <c r="K830" i="48"/>
  <c r="O830" i="48"/>
  <c r="G830" i="48"/>
  <c r="C830" i="48"/>
  <c r="H830" i="48"/>
  <c r="L830" i="48"/>
  <c r="P830" i="48"/>
  <c r="R830" i="48" l="1"/>
  <c r="T830" i="48" l="1"/>
  <c r="S830" i="48" l="1"/>
  <c r="C32" i="48" l="1"/>
  <c r="D32" i="48"/>
  <c r="E32" i="48"/>
  <c r="U677" i="48" l="1"/>
  <c r="T677" i="48"/>
  <c r="S677" i="48"/>
  <c r="R677" i="48"/>
  <c r="Q296" i="48" l="1"/>
  <c r="P296" i="48"/>
  <c r="O296" i="48"/>
  <c r="N296" i="48"/>
  <c r="M296" i="48"/>
  <c r="L296" i="48"/>
  <c r="K296" i="48"/>
  <c r="J296" i="48"/>
  <c r="I296" i="48"/>
  <c r="H296" i="48"/>
  <c r="G296" i="48"/>
  <c r="F296" i="48"/>
  <c r="E296" i="48"/>
  <c r="D296" i="48"/>
  <c r="F677" i="48" l="1"/>
  <c r="F277" i="48"/>
  <c r="F220" i="48" l="1"/>
  <c r="F284" i="48" s="1"/>
  <c r="F831" i="48" s="1"/>
  <c r="G32" i="48" l="1"/>
  <c r="H32" i="48"/>
  <c r="I32" i="48"/>
  <c r="J32" i="48"/>
  <c r="K32" i="48"/>
  <c r="L32" i="48"/>
  <c r="M32" i="48"/>
  <c r="N32" i="48"/>
  <c r="O32" i="48"/>
  <c r="P32" i="48"/>
  <c r="Q32" i="48"/>
  <c r="S32" i="48"/>
  <c r="T32" i="48"/>
  <c r="U32" i="48"/>
  <c r="C41" i="48"/>
  <c r="D41" i="48"/>
  <c r="E41" i="48"/>
  <c r="G41" i="48"/>
  <c r="H41" i="48"/>
  <c r="I41" i="48"/>
  <c r="J41" i="48"/>
  <c r="K41" i="48"/>
  <c r="L41" i="48"/>
  <c r="M41" i="48"/>
  <c r="N41" i="48"/>
  <c r="O41" i="48"/>
  <c r="P41" i="48"/>
  <c r="Q41" i="48"/>
  <c r="S41" i="48"/>
  <c r="T41" i="48"/>
  <c r="U41" i="48"/>
  <c r="C53" i="48"/>
  <c r="D53" i="48"/>
  <c r="E53" i="48"/>
  <c r="G53" i="48"/>
  <c r="H53" i="48"/>
  <c r="I53" i="48"/>
  <c r="J53" i="48"/>
  <c r="K53" i="48"/>
  <c r="L53" i="48"/>
  <c r="M53" i="48"/>
  <c r="N53" i="48"/>
  <c r="O53" i="48"/>
  <c r="P53" i="48"/>
  <c r="Q53" i="48"/>
  <c r="S53" i="48"/>
  <c r="T53" i="48"/>
  <c r="U53" i="48"/>
  <c r="S63" i="48"/>
  <c r="T63" i="48"/>
  <c r="U63" i="48"/>
  <c r="C63" i="48"/>
  <c r="D63" i="48"/>
  <c r="E63" i="48"/>
  <c r="G63" i="48"/>
  <c r="H63" i="48"/>
  <c r="I63" i="48"/>
  <c r="J63" i="48"/>
  <c r="K63" i="48"/>
  <c r="L63" i="48"/>
  <c r="M63" i="48"/>
  <c r="N63" i="48"/>
  <c r="O63" i="48"/>
  <c r="P63" i="48"/>
  <c r="Q63" i="48"/>
  <c r="C70" i="48"/>
  <c r="D70" i="48"/>
  <c r="E70" i="48"/>
  <c r="G70" i="48"/>
  <c r="H70" i="48"/>
  <c r="I70" i="48"/>
  <c r="J70" i="48"/>
  <c r="K70" i="48"/>
  <c r="L70" i="48"/>
  <c r="M70" i="48"/>
  <c r="N70" i="48"/>
  <c r="O70" i="48"/>
  <c r="P70" i="48"/>
  <c r="Q70" i="48"/>
  <c r="S70" i="48"/>
  <c r="T70" i="48"/>
  <c r="U70" i="48"/>
  <c r="C75" i="48"/>
  <c r="D75" i="48"/>
  <c r="E75" i="48"/>
  <c r="G75" i="48"/>
  <c r="H75" i="48"/>
  <c r="I75" i="48"/>
  <c r="J75" i="48"/>
  <c r="K75" i="48"/>
  <c r="L75" i="48"/>
  <c r="M75" i="48"/>
  <c r="N75" i="48"/>
  <c r="O75" i="48"/>
  <c r="P75" i="48"/>
  <c r="Q75" i="48"/>
  <c r="S75" i="48"/>
  <c r="T75" i="48"/>
  <c r="U75" i="48"/>
  <c r="C88" i="48"/>
  <c r="D88" i="48"/>
  <c r="E88" i="48"/>
  <c r="G88" i="48"/>
  <c r="H88" i="48"/>
  <c r="I88" i="48"/>
  <c r="J88" i="48"/>
  <c r="K88" i="48"/>
  <c r="L88" i="48"/>
  <c r="M88" i="48"/>
  <c r="N88" i="48"/>
  <c r="O88" i="48"/>
  <c r="P88" i="48"/>
  <c r="Q88" i="48"/>
  <c r="S88" i="48"/>
  <c r="T88" i="48"/>
  <c r="U88" i="48"/>
  <c r="C104" i="48"/>
  <c r="D104" i="48"/>
  <c r="E104" i="48"/>
  <c r="G104" i="48"/>
  <c r="H104" i="48"/>
  <c r="I104" i="48"/>
  <c r="J104" i="48"/>
  <c r="K104" i="48"/>
  <c r="L104" i="48"/>
  <c r="M104" i="48"/>
  <c r="N104" i="48"/>
  <c r="O104" i="48"/>
  <c r="P104" i="48"/>
  <c r="Q104" i="48"/>
  <c r="S104" i="48"/>
  <c r="T104" i="48"/>
  <c r="U104" i="48"/>
  <c r="C125" i="48"/>
  <c r="D125" i="48"/>
  <c r="E125" i="48"/>
  <c r="G125" i="48"/>
  <c r="H125" i="48"/>
  <c r="I125" i="48"/>
  <c r="J125" i="48"/>
  <c r="K125" i="48"/>
  <c r="L125" i="48"/>
  <c r="M125" i="48"/>
  <c r="N125" i="48"/>
  <c r="O125" i="48"/>
  <c r="P125" i="48"/>
  <c r="Q125" i="48"/>
  <c r="S125" i="48"/>
  <c r="T125" i="48"/>
  <c r="U125" i="48"/>
  <c r="T133" i="48"/>
  <c r="U133" i="48"/>
  <c r="C133" i="48"/>
  <c r="D133" i="48"/>
  <c r="E133" i="48"/>
  <c r="G133" i="48"/>
  <c r="H133" i="48"/>
  <c r="I133" i="48"/>
  <c r="J133" i="48"/>
  <c r="K133" i="48"/>
  <c r="L133" i="48"/>
  <c r="M133" i="48"/>
  <c r="N133" i="48"/>
  <c r="P133" i="48"/>
  <c r="Q133" i="48"/>
  <c r="S133" i="48"/>
  <c r="C138" i="48"/>
  <c r="D138" i="48"/>
  <c r="E138" i="48"/>
  <c r="G138" i="48"/>
  <c r="H138" i="48"/>
  <c r="I138" i="48"/>
  <c r="J138" i="48"/>
  <c r="K138" i="48"/>
  <c r="L138" i="48"/>
  <c r="M138" i="48"/>
  <c r="N138" i="48"/>
  <c r="O138" i="48"/>
  <c r="P138" i="48"/>
  <c r="Q138" i="48"/>
  <c r="S138" i="48"/>
  <c r="T138" i="48"/>
  <c r="U138" i="48"/>
  <c r="C146" i="48"/>
  <c r="D146" i="48"/>
  <c r="E146" i="48"/>
  <c r="G146" i="48"/>
  <c r="H146" i="48"/>
  <c r="I146" i="48"/>
  <c r="J146" i="48"/>
  <c r="K146" i="48"/>
  <c r="L146" i="48"/>
  <c r="M146" i="48"/>
  <c r="N146" i="48"/>
  <c r="O146" i="48"/>
  <c r="P146" i="48"/>
  <c r="Q146" i="48"/>
  <c r="S146" i="48"/>
  <c r="T146" i="48"/>
  <c r="U146" i="48"/>
  <c r="C155" i="48"/>
  <c r="D155" i="48"/>
  <c r="E155" i="48"/>
  <c r="G155" i="48"/>
  <c r="H155" i="48"/>
  <c r="I155" i="48"/>
  <c r="J155" i="48"/>
  <c r="K155" i="48"/>
  <c r="L155" i="48"/>
  <c r="M155" i="48"/>
  <c r="N155" i="48"/>
  <c r="O155" i="48"/>
  <c r="P155" i="48"/>
  <c r="Q155" i="48"/>
  <c r="S155" i="48"/>
  <c r="T155" i="48"/>
  <c r="U155" i="48"/>
  <c r="C165" i="48"/>
  <c r="D165" i="48"/>
  <c r="E165" i="48"/>
  <c r="G165" i="48"/>
  <c r="H165" i="48"/>
  <c r="I165" i="48"/>
  <c r="J165" i="48"/>
  <c r="K165" i="48"/>
  <c r="L165" i="48"/>
  <c r="M165" i="48"/>
  <c r="N165" i="48"/>
  <c r="O165" i="48"/>
  <c r="P165" i="48"/>
  <c r="Q165" i="48"/>
  <c r="S165" i="48"/>
  <c r="T165" i="48"/>
  <c r="U165" i="48"/>
  <c r="C181" i="48"/>
  <c r="D181" i="48"/>
  <c r="E181" i="48"/>
  <c r="G181" i="48"/>
  <c r="H181" i="48"/>
  <c r="I181" i="48"/>
  <c r="J181" i="48"/>
  <c r="K181" i="48"/>
  <c r="L181" i="48"/>
  <c r="M181" i="48"/>
  <c r="N181" i="48"/>
  <c r="O181" i="48"/>
  <c r="P181" i="48"/>
  <c r="Q181" i="48"/>
  <c r="S181" i="48"/>
  <c r="T181" i="48"/>
  <c r="U181" i="48"/>
  <c r="C220" i="48"/>
  <c r="D220" i="48"/>
  <c r="E220" i="48"/>
  <c r="G220" i="48"/>
  <c r="H220" i="48"/>
  <c r="I220" i="48"/>
  <c r="J220" i="48"/>
  <c r="K220" i="48"/>
  <c r="L220" i="48"/>
  <c r="M220" i="48"/>
  <c r="N220" i="48"/>
  <c r="O220" i="48"/>
  <c r="P220" i="48"/>
  <c r="Q220" i="48"/>
  <c r="S220" i="48"/>
  <c r="T220" i="48"/>
  <c r="U220" i="48"/>
  <c r="U277" i="48"/>
  <c r="C277" i="48"/>
  <c r="E277" i="48"/>
  <c r="G277" i="48"/>
  <c r="H277" i="48"/>
  <c r="I277" i="48"/>
  <c r="J277" i="48"/>
  <c r="K277" i="48"/>
  <c r="L277" i="48"/>
  <c r="M277" i="48"/>
  <c r="N277" i="48"/>
  <c r="O277" i="48"/>
  <c r="P277" i="48"/>
  <c r="Q277" i="48"/>
  <c r="S277" i="48"/>
  <c r="T277" i="48"/>
  <c r="C283" i="48"/>
  <c r="D283" i="48"/>
  <c r="E283" i="48"/>
  <c r="G283" i="48"/>
  <c r="H283" i="48"/>
  <c r="I283" i="48"/>
  <c r="J283" i="48"/>
  <c r="K283" i="48"/>
  <c r="L283" i="48"/>
  <c r="M283" i="48"/>
  <c r="N283" i="48"/>
  <c r="O283" i="48"/>
  <c r="P283" i="48"/>
  <c r="Q283" i="48"/>
  <c r="S283" i="48"/>
  <c r="T283" i="48"/>
  <c r="U283" i="48"/>
  <c r="C296" i="48"/>
  <c r="C307" i="48"/>
  <c r="G307" i="48"/>
  <c r="H307" i="48"/>
  <c r="I307" i="48"/>
  <c r="J307" i="48"/>
  <c r="K307" i="48"/>
  <c r="L307" i="48"/>
  <c r="M307" i="48"/>
  <c r="N307" i="48"/>
  <c r="O307" i="48"/>
  <c r="P307" i="48"/>
  <c r="Q307" i="48"/>
  <c r="C322" i="48"/>
  <c r="G322" i="48"/>
  <c r="H322" i="48"/>
  <c r="I322" i="48"/>
  <c r="J322" i="48"/>
  <c r="K322" i="48"/>
  <c r="L322" i="48"/>
  <c r="M322" i="48"/>
  <c r="N322" i="48"/>
  <c r="O322" i="48"/>
  <c r="P322" i="48"/>
  <c r="Q322" i="48"/>
  <c r="C347" i="48"/>
  <c r="G347" i="48"/>
  <c r="H347" i="48"/>
  <c r="I347" i="48"/>
  <c r="J347" i="48"/>
  <c r="K347" i="48"/>
  <c r="L347" i="48"/>
  <c r="M347" i="48"/>
  <c r="N347" i="48"/>
  <c r="O347" i="48"/>
  <c r="P347" i="48"/>
  <c r="Q347" i="48"/>
  <c r="C362" i="48"/>
  <c r="G362" i="48"/>
  <c r="H362" i="48"/>
  <c r="I362" i="48"/>
  <c r="J362" i="48"/>
  <c r="K362" i="48"/>
  <c r="L362" i="48"/>
  <c r="M362" i="48"/>
  <c r="N362" i="48"/>
  <c r="O362" i="48"/>
  <c r="P362" i="48"/>
  <c r="Q362" i="48"/>
  <c r="C369" i="48"/>
  <c r="G369" i="48"/>
  <c r="H369" i="48"/>
  <c r="I369" i="48"/>
  <c r="J369" i="48"/>
  <c r="K369" i="48"/>
  <c r="L369" i="48"/>
  <c r="M369" i="48"/>
  <c r="N369" i="48"/>
  <c r="O369" i="48"/>
  <c r="P369" i="48"/>
  <c r="Q369" i="48"/>
  <c r="C391" i="48"/>
  <c r="G391" i="48"/>
  <c r="H391" i="48"/>
  <c r="I391" i="48"/>
  <c r="J391" i="48"/>
  <c r="K391" i="48"/>
  <c r="L391" i="48"/>
  <c r="M391" i="48"/>
  <c r="N391" i="48"/>
  <c r="O391" i="48"/>
  <c r="P391" i="48"/>
  <c r="Q391" i="48"/>
  <c r="C410" i="48"/>
  <c r="G410" i="48"/>
  <c r="H410" i="48"/>
  <c r="I410" i="48"/>
  <c r="J410" i="48"/>
  <c r="K410" i="48"/>
  <c r="L410" i="48"/>
  <c r="M410" i="48"/>
  <c r="N410" i="48"/>
  <c r="O410" i="48"/>
  <c r="P410" i="48"/>
  <c r="Q410" i="48"/>
  <c r="C439" i="48"/>
  <c r="G439" i="48"/>
  <c r="H439" i="48"/>
  <c r="I439" i="48"/>
  <c r="J439" i="48"/>
  <c r="K439" i="48"/>
  <c r="L439" i="48"/>
  <c r="M439" i="48"/>
  <c r="N439" i="48"/>
  <c r="O439" i="48"/>
  <c r="P439" i="48"/>
  <c r="Q439" i="48"/>
  <c r="C453" i="48"/>
  <c r="G453" i="48"/>
  <c r="H453" i="48"/>
  <c r="I453" i="48"/>
  <c r="J453" i="48"/>
  <c r="K453" i="48"/>
  <c r="L453" i="48"/>
  <c r="M453" i="48"/>
  <c r="N453" i="48"/>
  <c r="O453" i="48"/>
  <c r="P453" i="48"/>
  <c r="Q453" i="48"/>
  <c r="C462" i="48"/>
  <c r="G462" i="48"/>
  <c r="H462" i="48"/>
  <c r="I462" i="48"/>
  <c r="J462" i="48"/>
  <c r="K462" i="48"/>
  <c r="L462" i="48"/>
  <c r="M462" i="48"/>
  <c r="N462" i="48"/>
  <c r="O462" i="48"/>
  <c r="P462" i="48"/>
  <c r="Q462" i="48"/>
  <c r="C474" i="48"/>
  <c r="G474" i="48"/>
  <c r="H474" i="48"/>
  <c r="I474" i="48"/>
  <c r="J474" i="48"/>
  <c r="K474" i="48"/>
  <c r="L474" i="48"/>
  <c r="M474" i="48"/>
  <c r="N474" i="48"/>
  <c r="O474" i="48"/>
  <c r="P474" i="48"/>
  <c r="Q474" i="48"/>
  <c r="C486" i="48"/>
  <c r="G486" i="48"/>
  <c r="H486" i="48"/>
  <c r="I486" i="48"/>
  <c r="J486" i="48"/>
  <c r="K486" i="48"/>
  <c r="L486" i="48"/>
  <c r="M486" i="48"/>
  <c r="N486" i="48"/>
  <c r="O486" i="48"/>
  <c r="P486" i="48"/>
  <c r="Q486" i="48"/>
  <c r="C495" i="48"/>
  <c r="G495" i="48"/>
  <c r="H495" i="48"/>
  <c r="I495" i="48"/>
  <c r="J495" i="48"/>
  <c r="K495" i="48"/>
  <c r="L495" i="48"/>
  <c r="M495" i="48"/>
  <c r="N495" i="48"/>
  <c r="O495" i="48"/>
  <c r="P495" i="48"/>
  <c r="Q495" i="48"/>
  <c r="C524" i="48"/>
  <c r="G524" i="48"/>
  <c r="H524" i="48"/>
  <c r="I524" i="48"/>
  <c r="J524" i="48"/>
  <c r="K524" i="48"/>
  <c r="L524" i="48"/>
  <c r="M524" i="48"/>
  <c r="N524" i="48"/>
  <c r="O524" i="48"/>
  <c r="P524" i="48"/>
  <c r="Q524" i="48"/>
  <c r="C557" i="48"/>
  <c r="G557" i="48"/>
  <c r="H557" i="48"/>
  <c r="I557" i="48"/>
  <c r="J557" i="48"/>
  <c r="K557" i="48"/>
  <c r="L557" i="48"/>
  <c r="M557" i="48"/>
  <c r="N557" i="48"/>
  <c r="O557" i="48"/>
  <c r="P557" i="48"/>
  <c r="Q557" i="48"/>
  <c r="C667" i="48"/>
  <c r="G667" i="48"/>
  <c r="H667" i="48"/>
  <c r="I667" i="48"/>
  <c r="J667" i="48"/>
  <c r="K667" i="48"/>
  <c r="L667" i="48"/>
  <c r="M667" i="48"/>
  <c r="N667" i="48"/>
  <c r="P667" i="48"/>
  <c r="Q667" i="48"/>
  <c r="I676" i="48"/>
  <c r="C676" i="48"/>
  <c r="G676" i="48"/>
  <c r="H676" i="48"/>
  <c r="J676" i="48"/>
  <c r="K676" i="48"/>
  <c r="L676" i="48"/>
  <c r="M676" i="48"/>
  <c r="N676" i="48"/>
  <c r="O676" i="48"/>
  <c r="P676" i="48"/>
  <c r="Q676" i="48"/>
  <c r="G284" i="48" l="1"/>
  <c r="R32" i="48"/>
  <c r="D277" i="48"/>
  <c r="D284" i="48" s="1"/>
  <c r="O133" i="48"/>
  <c r="O284" i="48" s="1"/>
  <c r="R181" i="48"/>
  <c r="R70" i="48"/>
  <c r="O667" i="48"/>
  <c r="R63" i="48"/>
  <c r="R155" i="48"/>
  <c r="I677" i="48"/>
  <c r="R220" i="48"/>
  <c r="R75" i="48"/>
  <c r="T284" i="48"/>
  <c r="T831" i="48" s="1"/>
  <c r="R283" i="48"/>
  <c r="L284" i="48"/>
  <c r="C284" i="48"/>
  <c r="J677" i="48"/>
  <c r="Q677" i="48"/>
  <c r="P284" i="48"/>
  <c r="H284" i="48"/>
  <c r="N677" i="48"/>
  <c r="R88" i="48"/>
  <c r="H677" i="48"/>
  <c r="R138" i="48"/>
  <c r="P677" i="48"/>
  <c r="L677" i="48"/>
  <c r="M677" i="48"/>
  <c r="R146" i="48"/>
  <c r="K284" i="48"/>
  <c r="R277" i="48"/>
  <c r="C677" i="48"/>
  <c r="K677" i="48"/>
  <c r="G677" i="48"/>
  <c r="R104" i="48"/>
  <c r="Q284" i="48"/>
  <c r="M284" i="48"/>
  <c r="I284" i="48"/>
  <c r="S284" i="48"/>
  <c r="S831" i="48" s="1"/>
  <c r="R125" i="48"/>
  <c r="R53" i="48"/>
  <c r="U284" i="48"/>
  <c r="U831" i="48" s="1"/>
  <c r="R41" i="48"/>
  <c r="R165" i="48"/>
  <c r="R133" i="48"/>
  <c r="N284" i="48"/>
  <c r="J284" i="48"/>
  <c r="E284" i="48"/>
  <c r="M831" i="48" l="1"/>
  <c r="N831" i="48"/>
  <c r="Q831" i="48"/>
  <c r="K831" i="48"/>
  <c r="G831" i="48"/>
  <c r="J831" i="48"/>
  <c r="H831" i="48"/>
  <c r="C831" i="48"/>
  <c r="I831" i="48"/>
  <c r="P831" i="48"/>
  <c r="L831" i="48"/>
  <c r="O677" i="48"/>
  <c r="O831" i="48" s="1"/>
  <c r="R284" i="48"/>
  <c r="R831" i="48" s="1"/>
  <c r="D410" i="48" l="1"/>
  <c r="E410" i="48"/>
  <c r="D322" i="48" l="1"/>
  <c r="E322" i="48"/>
  <c r="D676" i="48" l="1"/>
  <c r="E524" i="48" l="1"/>
  <c r="D524" i="48" l="1"/>
  <c r="D362" i="48" l="1"/>
  <c r="D557" i="48"/>
  <c r="D307" i="48"/>
  <c r="E369" i="48"/>
  <c r="E557" i="48"/>
  <c r="E307" i="48"/>
  <c r="D439" i="48"/>
  <c r="D453" i="48"/>
  <c r="D462" i="48"/>
  <c r="D474" i="48"/>
  <c r="D486" i="48"/>
  <c r="D495" i="48"/>
  <c r="D347" i="48"/>
  <c r="D369" i="48"/>
  <c r="D391" i="48"/>
  <c r="D667" i="48"/>
  <c r="E676" i="48"/>
  <c r="E347" i="48"/>
  <c r="E362" i="48"/>
  <c r="E391" i="48"/>
  <c r="E667" i="48"/>
  <c r="E439" i="48"/>
  <c r="E453" i="48"/>
  <c r="E462" i="48"/>
  <c r="E474" i="48"/>
  <c r="E486" i="48"/>
  <c r="E495" i="48"/>
  <c r="D677" i="48" l="1"/>
  <c r="D831" i="48" s="1"/>
  <c r="E677" i="48"/>
  <c r="E831" i="48" s="1"/>
</calcChain>
</file>

<file path=xl/sharedStrings.xml><?xml version="1.0" encoding="utf-8"?>
<sst xmlns="http://schemas.openxmlformats.org/spreadsheetml/2006/main" count="865" uniqueCount="684">
  <si>
    <t>Ремонт крыши</t>
  </si>
  <si>
    <t>Всего стоимость ремонта</t>
  </si>
  <si>
    <t>Ремонт фундамента</t>
  </si>
  <si>
    <t>Ремонт подвальных помещений</t>
  </si>
  <si>
    <t xml:space="preserve">Адрес многоквартирного дома                  </t>
  </si>
  <si>
    <t xml:space="preserve">Местный бюджет </t>
  </si>
  <si>
    <t>Ремонт внутридомовых инженерных систем и установка коллективных (общедомовых ) приборов учета потребления ресурсов, в том числе:</t>
  </si>
  <si>
    <t>Стоимость работ (услуг), тыс.руб.</t>
  </si>
  <si>
    <t>№       пп.</t>
  </si>
  <si>
    <t>КРАТКОСРОЧНЫЙ ПЛАН</t>
  </si>
  <si>
    <t xml:space="preserve"> расположенных на территории Сахалинской области, на 2014 - 2043 годы",</t>
  </si>
  <si>
    <t xml:space="preserve">  реализации региональной программы "Капитальный ремонт общего имущества в многоквартирных домах,</t>
  </si>
  <si>
    <t xml:space="preserve"> Проектно-сметная документа-ция</t>
  </si>
  <si>
    <t>тепло-снабжение</t>
  </si>
  <si>
    <t>электро-снабжение</t>
  </si>
  <si>
    <t>водо-снабжение</t>
  </si>
  <si>
    <t xml:space="preserve"> водо-отведение</t>
  </si>
  <si>
    <t xml:space="preserve"> газо-снабжение</t>
  </si>
  <si>
    <t>ПРИЛОЖЕНИЕ</t>
  </si>
  <si>
    <t xml:space="preserve">к постановлению Правительства </t>
  </si>
  <si>
    <t xml:space="preserve">Сахалинской области </t>
  </si>
  <si>
    <t>Общая площадь дома, кв.м.</t>
  </si>
  <si>
    <t>Средства собственников</t>
  </si>
  <si>
    <t>г. Томари, ул. Антона Буюклы, д. 12</t>
  </si>
  <si>
    <t>г. Томари, ул. Сахалинская, д. 11</t>
  </si>
  <si>
    <t>г. Томари, ул. Сахалинская, д. 11, лит. А</t>
  </si>
  <si>
    <t>г. Томари, ул. Октябрьская, д. 54</t>
  </si>
  <si>
    <t>г. Томари, ул. Октябрьская, д. 52</t>
  </si>
  <si>
    <t>г. Томари, ул. Юбилейная, д. 29</t>
  </si>
  <si>
    <t>г. Томари, ул. Антона Буюклы, д. 1</t>
  </si>
  <si>
    <t>г. Томари, ул. Юбилейная, д. 5</t>
  </si>
  <si>
    <t>с. Пензенское, ул. Черемушки, д. 1</t>
  </si>
  <si>
    <t>с. Красногорск, ул. Ушакова, д. 18</t>
  </si>
  <si>
    <t>с. Красногорск, ул. Карла Маркса, д. 86</t>
  </si>
  <si>
    <t>г. Невельск, ул. Советская, д. 2</t>
  </si>
  <si>
    <t>с. Горнозаводск, ул. Артемовская, д. 1</t>
  </si>
  <si>
    <t>с. Горнозаводск, ул. Советская, д. 40</t>
  </si>
  <si>
    <t>г. Невельск, ул. Железнодорожная, д. 61</t>
  </si>
  <si>
    <t>с. Горнозаводск, ул. Артемовская, д. 2</t>
  </si>
  <si>
    <t>с. Горнозаводск, ул. Центральная, д. 99</t>
  </si>
  <si>
    <t>с. Горнозаводск, ул. Чайковского, д. 16</t>
  </si>
  <si>
    <t>с. Горнозаводск, ул. Шахтовая, д. 13</t>
  </si>
  <si>
    <t>с. Горнозаводск, ул. Шахтовая, д. 15</t>
  </si>
  <si>
    <t>с. Шебунино, ул. Дачная, д. 2</t>
  </si>
  <si>
    <t>г. Анива, ул. Ленина, д. 21</t>
  </si>
  <si>
    <t>г. Анива, ул. Невельского, д. 20</t>
  </si>
  <si>
    <t>г. Анива, ул. Первомайская, д. 16</t>
  </si>
  <si>
    <t>г. Анива, ул. Пудова С.Н., д. 16</t>
  </si>
  <si>
    <t>г. Анива, ул. Невельского, д. 16</t>
  </si>
  <si>
    <t>с. Троицкое, ул. Центральная, д. 26</t>
  </si>
  <si>
    <t>с. Троицкое, ул. Центральная, д. 28</t>
  </si>
  <si>
    <t>п/р. Луговое, ул. 2-я Пионерская, д. 48</t>
  </si>
  <si>
    <t>ул. Ленина, д. 312</t>
  </si>
  <si>
    <t>ул. Чехова, д. 103</t>
  </si>
  <si>
    <t>ул. Чехова, д. 72</t>
  </si>
  <si>
    <t>с. Восточное, ул. Береговая, д. 1, корп. 1</t>
  </si>
  <si>
    <t>с. Восточное, ул. Береговая, д. 16</t>
  </si>
  <si>
    <t>с. Некрасовка, ул. Октябрьская, д. 14</t>
  </si>
  <si>
    <t>г. Оха, ул. Ленина, д. 40, корп. 2</t>
  </si>
  <si>
    <t>г. Оха, ул. Красных Партизан, д. 24</t>
  </si>
  <si>
    <t>с. Москальво, ул. Советская, д. 48, лит. А</t>
  </si>
  <si>
    <t>с. Москальво, ул. Советская, д. 47</t>
  </si>
  <si>
    <t>г. Оха, ул. Ленина, д. 45</t>
  </si>
  <si>
    <t>г. Оха, ул. 60 лет СССР, д. 23</t>
  </si>
  <si>
    <t>г. Углегорск, ул. Заводская, д. 7</t>
  </si>
  <si>
    <t>п/р. Луговое, ул. 2-я Пионерская, д. 41</t>
  </si>
  <si>
    <t>п/р. Луговое, ул. 2-я Пионерская, д. 43</t>
  </si>
  <si>
    <t>п/р. Луговое, ул. имени В.Гайдука, д. 49</t>
  </si>
  <si>
    <t>п/р. Ново-Александровск, пер. Горького, д. 26</t>
  </si>
  <si>
    <t>п/р. Ново-Александровск, ул. 30 лет Победы, д. 30</t>
  </si>
  <si>
    <t>п/р. Ново-Александровск, ул. Северный городок, д. 35</t>
  </si>
  <si>
    <t>пр-кт. Мира, д. 391</t>
  </si>
  <si>
    <t>пр-кт. Мира, д. 393</t>
  </si>
  <si>
    <t>с. Дальнее, ул. Студенческая, д. 16</t>
  </si>
  <si>
    <t>ул. Алексея Максимовича Горького, д. 42</t>
  </si>
  <si>
    <t>ул. Алексея Максимовича Горького, д. 50</t>
  </si>
  <si>
    <t>ул. Емельянова А.О., д. 29</t>
  </si>
  <si>
    <t>ул. Емельянова А.О., д. 5</t>
  </si>
  <si>
    <t>ул. Комсомольская, д. 237</t>
  </si>
  <si>
    <t>ул. Комсомольская, д. 241</t>
  </si>
  <si>
    <t>ул. Комсомольская, д. 280</t>
  </si>
  <si>
    <t>ул. Комсомольская, д. 294</t>
  </si>
  <si>
    <t>ул. Пограничная, д. 60</t>
  </si>
  <si>
    <t>ул. Пушкина, д. 133</t>
  </si>
  <si>
    <t>ул. Саранская, д. 15</t>
  </si>
  <si>
    <t>ул. Сахалинская, д. 23</t>
  </si>
  <si>
    <t>ул. Сахалинская, д. 36</t>
  </si>
  <si>
    <t>ул. Сахалинская, д. 41</t>
  </si>
  <si>
    <t>ул. Украинская, д. 11</t>
  </si>
  <si>
    <t>ул. Физкультурная, д. 120</t>
  </si>
  <si>
    <t>ул. Физкультурная, д. 130</t>
  </si>
  <si>
    <t>ул. Чехова, д. 68</t>
  </si>
  <si>
    <t>г. Холмск, ул. Молодежная, д. 9</t>
  </si>
  <si>
    <t>г. Холмск, ул. Молодежная, д. 6</t>
  </si>
  <si>
    <t>п/р. Луговое, ул. имени В.Гайдука, д. 47</t>
  </si>
  <si>
    <t>пгт. Ноглики, ул. Н. Репина, д. 14</t>
  </si>
  <si>
    <t>пгт. Ноглики, ул. Советская, д. 22</t>
  </si>
  <si>
    <t>пгт. Ноглики, ул. Строительная, д. 1, лит. А</t>
  </si>
  <si>
    <t>пгт. Ноглики, ул. Физкультурная, д. 68</t>
  </si>
  <si>
    <t>г. Александровск-Сахалинский, ул. Советская, д. 34</t>
  </si>
  <si>
    <t>г. Александровск-Сахалинский, ул. Советская, д. 40</t>
  </si>
  <si>
    <t>с. Михайловка, ул. Первомайская, д. 2</t>
  </si>
  <si>
    <t>г. Курильск, ул. Сахалинская, д. 10</t>
  </si>
  <si>
    <t>г. Курильск, ул. Сахалинская, д. 11</t>
  </si>
  <si>
    <t>г. Курильск, ул. Сахалинская, д. 13</t>
  </si>
  <si>
    <t>г. Курильск, ул. Сахалинская, д. 9</t>
  </si>
  <si>
    <t>г. Курильск, ул. Ленинского Комсомола, д. 20</t>
  </si>
  <si>
    <t>г. Курильск, ул. Ленинского Комсомола, д. 21</t>
  </si>
  <si>
    <t>г. Курильск, ул. Ленинского Комсомола, д. 22</t>
  </si>
  <si>
    <t>г. Курильск, ул. Ленинского Комсомола, д. 23</t>
  </si>
  <si>
    <t>г. Курильск, ул. Ленинского Комсомола, д. 24</t>
  </si>
  <si>
    <t>г. Курильск, ул. Ленинского Комсомола, д. 25</t>
  </si>
  <si>
    <t>г. Курильск, ул. Ленинского Комсомола, д. 26</t>
  </si>
  <si>
    <t>г. Курильск, ул. Ленинского Комсомола, д. 27</t>
  </si>
  <si>
    <t>г. Курильск, ул. Ленинского Комсомола, д. 28</t>
  </si>
  <si>
    <t>г. Курильск, ул. Ленинского Комсомола, д. 18</t>
  </si>
  <si>
    <t>г. Долинск, ул. Пионерская, д. 2</t>
  </si>
  <si>
    <t>с. Сокол, ул. Парковая, д. 12, лит. А</t>
  </si>
  <si>
    <t>с. Стародубское, ул. Заозерная, д. 2</t>
  </si>
  <si>
    <t>с. Стародубское, ул. Заозерная, д. 6</t>
  </si>
  <si>
    <t>г. Александровск-Сахалинский, ул. Ленина д.1, лит. Б</t>
  </si>
  <si>
    <t>с. Быков. ул. Горняцкая, д. 16, лит. А</t>
  </si>
  <si>
    <t>с. Быков, ул. Шахтерская, д. 7</t>
  </si>
  <si>
    <t>с. Покровка, ул. Березовая, д. 16</t>
  </si>
  <si>
    <t>г. Долинск, ул. Хабаровская, д. 11</t>
  </si>
  <si>
    <t>с. Горнозаводск, ул. Советская, д. 13, лит. А</t>
  </si>
  <si>
    <t>г. Холмск, ул. Александра Матросова, д. 4, лит. А</t>
  </si>
  <si>
    <t>г. Холмск, ул. Александра Матросова, д. 8, лит. Б</t>
  </si>
  <si>
    <t>г. Холмск, ул. Александра Матросова, д. 8, лит. В</t>
  </si>
  <si>
    <t>г. Холмск, ул. Школьная, д. 62, лит. А</t>
  </si>
  <si>
    <t>с. Дачное, д. 155</t>
  </si>
  <si>
    <t>с. Дачное, д. 157</t>
  </si>
  <si>
    <t>с. Третья Падь, д. 33</t>
  </si>
  <si>
    <t>с. Дачное, д. 156</t>
  </si>
  <si>
    <t>с. Дачное, ул. Мотострелковая, д. 7, корп. 1</t>
  </si>
  <si>
    <t>с. Мгачи, ул. Первомайская, д. 50</t>
  </si>
  <si>
    <t>с. Мгачи, ул. Первомайская, д. 54</t>
  </si>
  <si>
    <t>с. Дачное, ул. Мотострелковая, д. 7</t>
  </si>
  <si>
    <t>пгт. Тымовское, ул. Советская, д. 3, лит. А</t>
  </si>
  <si>
    <t>пгт. Южно-Курильск, ул. 60 лет ВЛКСМ, д. 9</t>
  </si>
  <si>
    <t>пгт. Южно-Курильск, ул. 60 лет ВЛКСМ, д. 4</t>
  </si>
  <si>
    <t>пгт. Южно-Курильск, ул. 60 лет ВЛКСМ, д. 2</t>
  </si>
  <si>
    <t>пгт. Южно-Курильск, ул. 60 лет ВЛКСМ, д. 14</t>
  </si>
  <si>
    <t>г. Александровск-Сахалинский, ул. Цапко, д. 5</t>
  </si>
  <si>
    <t>г. Холмск, ул. Лермонтова, д. 9</t>
  </si>
  <si>
    <t>с. Троицкое, ул. Молодежная, д. 16</t>
  </si>
  <si>
    <t>пгт. Ноглики, ул. Советская, д. 26</t>
  </si>
  <si>
    <t>Источники финансирования, тыс.руб.</t>
  </si>
  <si>
    <t>г. Холмск, ул. 60 лет Октября, д. 4</t>
  </si>
  <si>
    <t>г. Холмск, ул. Первомайская, д. 4</t>
  </si>
  <si>
    <t>г. Холмск, ул. Портовая, д. 12</t>
  </si>
  <si>
    <t>2023 год</t>
  </si>
  <si>
    <t>ПСД на 2024 год</t>
  </si>
  <si>
    <t>г. Холмск, ул. Победы, д. 30</t>
  </si>
  <si>
    <t>г. Холмск, ул. Первомайская, д. 2</t>
  </si>
  <si>
    <t>с. Мгачи, ул. Первомайская, д. 30</t>
  </si>
  <si>
    <t>г. Холмск, ул. Крузенштерна, д. 2, корп. 1</t>
  </si>
  <si>
    <t>г. Холмск, ул. 60 лет Октября, д. 4, лит. Б</t>
  </si>
  <si>
    <t>с. Красногорск, ул. Ушакова, д. 20</t>
  </si>
  <si>
    <t>г. Корсаков, ул. Окружная, д. 118, лит. Б</t>
  </si>
  <si>
    <t>г. Корсаков, ул. Нагорная, д. 64, лит. Б</t>
  </si>
  <si>
    <t>г. Анива, ул. Пудова С.Н., д. 9</t>
  </si>
  <si>
    <t>г. Холмск, ул. Советская, д. 25</t>
  </si>
  <si>
    <t>г. Холмск, ул. Молодежная, д. 8</t>
  </si>
  <si>
    <t>г. Макаров, ул. Ленинградская, д. 1</t>
  </si>
  <si>
    <t>г. Холмск, ул. Крузенштерна, д. 3</t>
  </si>
  <si>
    <t>г. Поронайск, ул. Театральная, д. 56</t>
  </si>
  <si>
    <t>с. Сокол, ул. Чкалова, д. 21</t>
  </si>
  <si>
    <t>с. Правда, ул. Речная, д. 27</t>
  </si>
  <si>
    <t xml:space="preserve">п/р. Ново-Александровск, ул. Калинина, д. 1А </t>
  </si>
  <si>
    <t>г. Невельск, ул. Вакканай, д. 6</t>
  </si>
  <si>
    <t>пер. Мичурина, д. 3</t>
  </si>
  <si>
    <t>2024 год</t>
  </si>
  <si>
    <t>ИТОГО по Сахалинской области в 2023 году:</t>
  </si>
  <si>
    <t>2025 год</t>
  </si>
  <si>
    <t>ПСД на 2025 год</t>
  </si>
  <si>
    <t> с. Таранай, ул. Новая, д. 5</t>
  </si>
  <si>
    <t>с. Троицкое, ул. Советская, д. 25</t>
  </si>
  <si>
    <t>г. Анива, ул. Невельского, д. 18</t>
  </si>
  <si>
    <t>г. Анива, ул. Калинина, д. 47</t>
  </si>
  <si>
    <t>г. Долинск, ул. Комсомольская, д. 19</t>
  </si>
  <si>
    <t>г. Долинск, ул. Комсомольская, д. 33</t>
  </si>
  <si>
    <t>г. Долинск, ул. Комсомольская, д. 24</t>
  </si>
  <si>
    <t>г. Долинск, ул. Комсомольская, д. 33, лит. А</t>
  </si>
  <si>
    <t>с. Взморье, пер. Горный, д. 2, лит. А</t>
  </si>
  <si>
    <t>с. Сокол, ул. Чкалова, д. 32</t>
  </si>
  <si>
    <t>с. Стародубское, ул. Заозерная, д. 4</t>
  </si>
  <si>
    <t>с. Стародубское, ул. Заозерная, д. 8</t>
  </si>
  <si>
    <t>с. Стародубское, ул. Набережная, д. 29</t>
  </si>
  <si>
    <t>ПСД на 2026 год</t>
  </si>
  <si>
    <t>г. Корсаков, ул. Советская, д. 21</t>
  </si>
  <si>
    <t>г. Корсаков, ул. Лермонтова, д. 8</t>
  </si>
  <si>
    <t>г. Корсаков, ул. Лермонтова, д. 3, корп. 2</t>
  </si>
  <si>
    <t>с. Озерское, ул. Центральная, д. 60</t>
  </si>
  <si>
    <t>г. Корсаков, ул. Зеленая, д. 5</t>
  </si>
  <si>
    <t>г. Корсаков, ул. Краснофлотская, д. 25</t>
  </si>
  <si>
    <t>г. Корсаков, ул. Краснофлотская, д. 25, корп. 2</t>
  </si>
  <si>
    <t>с. Новиково, ул. Советская, д. 42</t>
  </si>
  <si>
    <t>г. Макаров, ул. Милютина, д. 34</t>
  </si>
  <si>
    <t>г. Макаров, ул. Ленинградская, д. 7</t>
  </si>
  <si>
    <t>г. Макаров, ул. Ленинградская, д. 9</t>
  </si>
  <si>
    <t>г. Невельск, ул. Северная, д. 20</t>
  </si>
  <si>
    <t>г. Невельск, ул. Школьная, д. 79, лит. А</t>
  </si>
  <si>
    <t>г. Невельск, ул. Советская, д. 47</t>
  </si>
  <si>
    <t>г. Невельск, ул. Школьная, д. 49</t>
  </si>
  <si>
    <t>г. Невельск, ул. Школьная, д. 53</t>
  </si>
  <si>
    <t>г. Невельск, ул. Школьная, д. 79</t>
  </si>
  <si>
    <t>г. Холмск, ул. Советская, д. 108</t>
  </si>
  <si>
    <t>г. Томари, ул. Ломоносова, д. 4, лит. А</t>
  </si>
  <si>
    <t>г. Анива, ул. Ленина, д. 12</t>
  </si>
  <si>
    <t>пгт. Тымовское, ул. Криворучко, д. 28</t>
  </si>
  <si>
    <t>пгт. Тымовское, ул. Библиотечная, д. 2</t>
  </si>
  <si>
    <t>пгт. Тымовское, ул. Библиотечная, д. 2, лит. А</t>
  </si>
  <si>
    <t>пгт. Тымовское, ул. Библиотечная, д. 4, лит. А</t>
  </si>
  <si>
    <t>пгт. Тымовское, ул. Библиотечная, д. 6</t>
  </si>
  <si>
    <t>ИТОГО по Сахалинской области в 2024 году:</t>
  </si>
  <si>
    <t>ИТОГО по Сахалинской области в 2025 году:</t>
  </si>
  <si>
    <t>пгт. Южно-Курильск, пр-кт Курильский, д. 15</t>
  </si>
  <si>
    <t>с. Крабозаводское, ул. Строительная, д. 1</t>
  </si>
  <si>
    <t>г. Северо-Курильск, ул. 60 лет Октября, д. 2</t>
  </si>
  <si>
    <t>г. Северо-Курильск, ул. 60 лет Октября, д. 2, лит. А</t>
  </si>
  <si>
    <t>г. Северо-Курильск, ул. 60 лет Октября, д. 1, лит. А</t>
  </si>
  <si>
    <t>г. Северо-Курильск, ул. Шутова, д. 6</t>
  </si>
  <si>
    <t>г. Северо-Курильск, ул. Шутова, д. 38</t>
  </si>
  <si>
    <t>г. Северо-Курильск, ул. Сахалинская, д. 73, лит. А</t>
  </si>
  <si>
    <t>пгт. Ноглики, ул. Советская, д. 2</t>
  </si>
  <si>
    <t>пгт. Ноглики, ул. Советская, д. 2, лит. А</t>
  </si>
  <si>
    <t>пгт. Ноглики, ул. Академика Штернберга, д. 8</t>
  </si>
  <si>
    <t>пгт. Ноглики, ул. Академика Штернберга, д. 9</t>
  </si>
  <si>
    <t>пгт Ноглики, ул. Вокзальная, д. 2</t>
  </si>
  <si>
    <t>пгт. Ноглики, ул. Академика Штернберга, д. 2</t>
  </si>
  <si>
    <t>пгт. Ноглики, ул. Академика Штернберга, д. 4, лит. А</t>
  </si>
  <si>
    <t>пгт. Ноглики, ул. Вокзальная, д. 2, лит. А</t>
  </si>
  <si>
    <t>пгт. Ноглики, ул. Гагарина, д. 1</t>
  </si>
  <si>
    <t>пгт. Ноглики, ул. Депутатская, д. 6, корп. 1</t>
  </si>
  <si>
    <t>пгт. Ноглики, ул. Депутатская, д. 6, корп. 2-3</t>
  </si>
  <si>
    <t> пгт. Ноглики, ул. Пограничная, д. 19</t>
  </si>
  <si>
    <t> пгт. Ноглики, ул. Первомайская, д. 21</t>
  </si>
  <si>
    <t>пгт. Ноглики, ул. Советская, д. 13, лит. А</t>
  </si>
  <si>
    <t>пгт. Ноглики, ул. Советская, д. 54, лит. А</t>
  </si>
  <si>
    <t>пгт. Смирных, ул. Западная, д. 4</t>
  </si>
  <si>
    <t>пгт. Смирных, ул. Чехова, д. 23</t>
  </si>
  <si>
    <t>пгт. Смирных, ул. Центральная, д. 33</t>
  </si>
  <si>
    <t>пгт. Смирных, ул. Горького д. 14</t>
  </si>
  <si>
    <t>пгт. Смирных, ул. Горького д. 16</t>
  </si>
  <si>
    <t>пгт. Смирных, ул. Горького д. 18</t>
  </si>
  <si>
    <t>пгт. Смирных, ул. Ленина, д. 39</t>
  </si>
  <si>
    <t>пгт. Смирных, ул. Ленина, д. 37, лит. А</t>
  </si>
  <si>
    <t>пгт. Смирных, ул. Чехова, д. 11, лит. А</t>
  </si>
  <si>
    <t>пгт. Смирных, ул. Чехова, д. 19</t>
  </si>
  <si>
    <t>г. Поронайск, ул. Октябрьская, д. 71</t>
  </si>
  <si>
    <t>г. Поронайск, ул. Октябрьская, д. 49</t>
  </si>
  <si>
    <t>г. Поронайск, ул. Ленина, д. 20</t>
  </si>
  <si>
    <t>г. Поронайск, ул. Октябрьская, д. 73</t>
  </si>
  <si>
    <t>г. Поронайск, ул. Октябрьская, д. 67</t>
  </si>
  <si>
    <t>г. Поронайск, ул. Восточная, д. 25</t>
  </si>
  <si>
    <t>г. Поронайск, ул. Победы, д. 6</t>
  </si>
  <si>
    <t>г. Поронайск, ул. Победы, д. 80</t>
  </si>
  <si>
    <t>г. Поронайск, ул. Молодежная, д. 7</t>
  </si>
  <si>
    <t>г. Поронайск, ул. Комсомольская, д. 16</t>
  </si>
  <si>
    <t>г. Углегорск, пер. Баранова, д. 3</t>
  </si>
  <si>
    <t>г. Углегорск, пер. Баранова, д. 5</t>
  </si>
  <si>
    <t>г. Углегорск, пер. Баранова, д. 6</t>
  </si>
  <si>
    <t>с. Краснополье, ул. Советская, д. 18</t>
  </si>
  <si>
    <t>с. Краснополье, ул. Советская, д. 12</t>
  </si>
  <si>
    <t>с. Краснополье, ул. Советская, д. 16</t>
  </si>
  <si>
    <t>с. Краснополье, ул. Советская, д. 14</t>
  </si>
  <si>
    <t>г. Углегорск, пер. Блюхера, д. 5</t>
  </si>
  <si>
    <t>г. Углегорск, ул. Войтинского, д. 5</t>
  </si>
  <si>
    <t>г. Углегорск, ул. Войтинского, д. 7</t>
  </si>
  <si>
    <t>с. Краснополье, ул. Юбилейная, д. 19</t>
  </si>
  <si>
    <t>с. Краснополье, ул. Юбилейная, д. 47</t>
  </si>
  <si>
    <t>г. Углегорск, ул. Пионерская, д. 9</t>
  </si>
  <si>
    <t>с. Краснополье, ул. Центральная, д. 19</t>
  </si>
  <si>
    <t>г. Шахтерск, ул. Мира, д. 39</t>
  </si>
  <si>
    <t>г. Шахтерск, ул. Мира, д. 9</t>
  </si>
  <si>
    <t>с. Бошняково, ул. Новостройка, д. 24</t>
  </si>
  <si>
    <t>с. Бошняково, ул. Школьная, д. 5</t>
  </si>
  <si>
    <t>г. Оха, ул. 60 лет СССР, д. 26</t>
  </si>
  <si>
    <t>г. Оха, ул. 60 лет СССР, д. 28</t>
  </si>
  <si>
    <t>г. Оха, ул. 60 лет СССР, д. 28, корп. 1</t>
  </si>
  <si>
    <t>г. Оха, ул. Карла Маркса, д. 37, корп. 2</t>
  </si>
  <si>
    <t>г. Оха, ул. Ленина, д. 46, корп. 2</t>
  </si>
  <si>
    <t>г. Оха, ул. Цапко, д. 28, корп. 2</t>
  </si>
  <si>
    <t>г. Оха, ул. Цапко, д. 32, корп. 2</t>
  </si>
  <si>
    <t>с. Москальво, ул. Советская, д. 45</t>
  </si>
  <si>
    <t>с. Москальво, ул. Советская, д. 53</t>
  </si>
  <si>
    <t>с. Москальво, ул. Советская, д. 54</t>
  </si>
  <si>
    <t>с. Некрасовка, ул. Октябрьская, д. 13</t>
  </si>
  <si>
    <t>г. Оха, ул. Дзержинского, д. 22</t>
  </si>
  <si>
    <t>г. Оха, ул. Ленина, д. 44</t>
  </si>
  <si>
    <t>г. Оха, ул. Ленина, д. 48</t>
  </si>
  <si>
    <t>г. Оха, ул. Советская, д. 22</t>
  </si>
  <si>
    <t>г. Оха, ул. 50 лет Октября, д. 25, корп. 11</t>
  </si>
  <si>
    <t>г. Оха, ул. 50 лет Октября, д. 25, корп. 12</t>
  </si>
  <si>
    <t>г. Оха, ул. 50 лет Октября, д. 25, корп. 6</t>
  </si>
  <si>
    <t>г. Оха, ул. 50 лет Октября, д. 28, корп. 1</t>
  </si>
  <si>
    <t>г. Оха, ул. 50 лет Октября, д. 30, корп. 1</t>
  </si>
  <si>
    <t>г. Оха, ул. Карла Маркса, д. 37</t>
  </si>
  <si>
    <t>г. Оха, ул. Комсомольская, д. 2</t>
  </si>
  <si>
    <t>г. Оха, ул. Красных Партизан, д. 15</t>
  </si>
  <si>
    <t>г. Оха, ул. Советская, д. 1, корп. 1</t>
  </si>
  <si>
    <t>г. Оха, ул. Цапко, д. 24</t>
  </si>
  <si>
    <t>с. Москальво, ул. Советская, д. 57</t>
  </si>
  <si>
    <t>с. Москальво, ул. Советская, д. 61</t>
  </si>
  <si>
    <t>г. Оха, ул. Красных Партизан, д. 22</t>
  </si>
  <si>
    <t>г. Оха, ул. Цапко, д. 1</t>
  </si>
  <si>
    <t>г. Оха, ул. Цапко, д. 1, корп. 1</t>
  </si>
  <si>
    <t>г. Оха, ул. Цапко, д. 26</t>
  </si>
  <si>
    <t>г. Александровск-Сахалинский, ул. Карла Маркса, д. 15, лит. А</t>
  </si>
  <si>
    <t>г. Александровск-Сахалинский, ул. Дзержинского, д. 21</t>
  </si>
  <si>
    <t>г. Александровск-Сахалинский, ул. Дзержинского, д. 19</t>
  </si>
  <si>
    <t>г. Александровск-Сахалинский, ул. Смирных, д. 20</t>
  </si>
  <si>
    <t>пгт. Смирных, ул. Чехова, д. 29</t>
  </si>
  <si>
    <t>г. Холмск, ул. Советская, д. 66</t>
  </si>
  <si>
    <t>г. Холмск, ул. Первомайская, д. 12</t>
  </si>
  <si>
    <t>г. Холмск, ул. Советская, д. 11</t>
  </si>
  <si>
    <t>г. Холмск, ул. Советская, д. 17</t>
  </si>
  <si>
    <t>г. Холмск, ул. Советская, д. 19</t>
  </si>
  <si>
    <t>г. Холмск, ул. Советская, д. 23</t>
  </si>
  <si>
    <t>г. Холмск, ул. Советская, д. 31</t>
  </si>
  <si>
    <t>г. Холмск, ул. Советская, д. 62</t>
  </si>
  <si>
    <t>г. Холмск, ул. Советская, д. 64</t>
  </si>
  <si>
    <t>г. Холмск, ул. Советская, д. 68</t>
  </si>
  <si>
    <t>г. Холмск, ул. Советская, д. 73</t>
  </si>
  <si>
    <t>г. Холмск, ул. Советская, д. 75</t>
  </si>
  <si>
    <t>г. Холмск, ул. Советская, д. 76</t>
  </si>
  <si>
    <t>г. Холмск, ул. Советская, д. 86</t>
  </si>
  <si>
    <t>г. Холмск, ул. Советская, д. 97</t>
  </si>
  <si>
    <t>г. Холмск, ул. Советская, д. 111</t>
  </si>
  <si>
    <t>г. Холмск, ул. Советская, д. 113</t>
  </si>
  <si>
    <t>пгт. Ноглики, ул. Н. Репина, д. 10</t>
  </si>
  <si>
    <t>пгт. Ноглики, ул. Советская, д. 47</t>
  </si>
  <si>
    <t>пгт. Ноглики, ул. Н. Репина, д. 3</t>
  </si>
  <si>
    <t>пгт. Ноглики, ул. Н. Репина, д. 5</t>
  </si>
  <si>
    <t>пгт. Ноглики, ул. Н. Репина, д. 12</t>
  </si>
  <si>
    <t>пгт. Ноглики, ул. Гагарина, д. 3</t>
  </si>
  <si>
    <t>пгт. Ноглики, ул. Н. Репина, д. 7</t>
  </si>
  <si>
    <t>пгт. Ноглики, ул. Н. Репина, д. 9</t>
  </si>
  <si>
    <t>пгт. Ноглики, ул. Н. Репина, д. 17</t>
  </si>
  <si>
    <t>пгт. Ноглики, ул. Н. Репина, д. 19</t>
  </si>
  <si>
    <t>с. Бошняково, ул. Новостройка, д. 25</t>
  </si>
  <si>
    <t>г. Углегорск, ул. Гужева, д. 85, лит. А</t>
  </si>
  <si>
    <t>г. Углегорск, ул. Заводская, д. 2</t>
  </si>
  <si>
    <t>г. Углегорск, ул. Победы, д. 151, лит. А</t>
  </si>
  <si>
    <t>г. Углегорск, ул. Победы, д. 149</t>
  </si>
  <si>
    <t>г. Углегорск, ул. Победы, д. 153, лит. А</t>
  </si>
  <si>
    <t>г. Углегорск, ул. Победы, д. 168</t>
  </si>
  <si>
    <t>г. Углегорск, ул. Красноармейская, д. 7</t>
  </si>
  <si>
    <t>г. Углегорск, ул. Портовая, д. 12</t>
  </si>
  <si>
    <t>г. Углегорск, ул. Свободная, д. 55</t>
  </si>
  <si>
    <t>с. Бошняково, ул. Новостройка, д. 8</t>
  </si>
  <si>
    <t>с. Краснополье, ул. Чуднова, д. 2</t>
  </si>
  <si>
    <t>с. Краснополье, ул. Чуднова, д. 4</t>
  </si>
  <si>
    <t>с. Краснополье, ул. Чуднова, д. 8</t>
  </si>
  <si>
    <t>с. Краснополье, ул. Чуднова, д. 10</t>
  </si>
  <si>
    <t>г. Шахтерск, ул. Мира, д. 6</t>
  </si>
  <si>
    <t>ул. Есенина, д. 15</t>
  </si>
  <si>
    <t>г. Холмск, ул. Советская, д. 15</t>
  </si>
  <si>
    <t>г. Холмск, ул. Советская, д. 108, лит. А</t>
  </si>
  <si>
    <t>б-р. им Анкудинова Федора Степановича, д. 3</t>
  </si>
  <si>
    <t>п/р. Луговое, ул. 2-я Пионерская, д. 52</t>
  </si>
  <si>
    <t>п/р. Луговое, ул. имени В.Гайдука, д. 25</t>
  </si>
  <si>
    <t>п/р. Луговое, ул. Комарова, д. 25</t>
  </si>
  <si>
    <t>п/р. Ново-Александровск, пер. Горького, д. 10А</t>
  </si>
  <si>
    <t>п/р. Ново-Александровск, пер. Железнодорожный, д. 11</t>
  </si>
  <si>
    <t>п/р. Ново-Александровск, ул. 2-я Красносельская, д. 8</t>
  </si>
  <si>
    <t>п/р. Ново-Александровск, ул. Науки, д. 11</t>
  </si>
  <si>
    <t>п/р. Хомутово, ул. 3-я Набережная, д. 8</t>
  </si>
  <si>
    <t>п/р. Хомутово, ул. Армейская, д. 1</t>
  </si>
  <si>
    <t>п/р. Хомутово, ул. Армейская, д. 20</t>
  </si>
  <si>
    <t>пер. Отдаленный, д. 11А</t>
  </si>
  <si>
    <t>пер. Отдаленный, д. 13А</t>
  </si>
  <si>
    <t>пр-кт. Мира, д. 393Б</t>
  </si>
  <si>
    <t>пр-кт. Мира, д. 186А</t>
  </si>
  <si>
    <t>пр-кт. Победы, д. 81</t>
  </si>
  <si>
    <t>пр-кт. Победы, д. 55А</t>
  </si>
  <si>
    <t>с. Дальнее, ул. Новая, д. 12</t>
  </si>
  <si>
    <t>ул. Алексея Максимовича Горького, д. 18А</t>
  </si>
  <si>
    <t>ул. Им Космонавта Поповича, д. 21</t>
  </si>
  <si>
    <t>ул. Им Космонавта Поповича, д. 42А</t>
  </si>
  <si>
    <t>ул. Имени Антона Буюклы, д. 38</t>
  </si>
  <si>
    <t>ул. Комсомольская, д. 215А</t>
  </si>
  <si>
    <t>ул. Комсомольская, д. 241Б</t>
  </si>
  <si>
    <t>ул. Крайняя, д. 36</t>
  </si>
  <si>
    <t>ул. Курильская, д. 7</t>
  </si>
  <si>
    <t>ул. Ленина, д. 166</t>
  </si>
  <si>
    <t>ул. Ленина, д. 184А</t>
  </si>
  <si>
    <t>ул. Ленина, д. 196</t>
  </si>
  <si>
    <t>ул. Милицейская, д. 11</t>
  </si>
  <si>
    <t>ул. Пограничная, д. 65</t>
  </si>
  <si>
    <t>ул. Физкультурная, д. 10</t>
  </si>
  <si>
    <t>ул. Хабаровская, д. 14</t>
  </si>
  <si>
    <t>ул. Чехова, д. 29А</t>
  </si>
  <si>
    <t>п/р. Луговое, ул. 2-я Пионерская, д. 58</t>
  </si>
  <si>
    <t>п/р. Хомутово, ул. Армейская, д. 18</t>
  </si>
  <si>
    <t>с. Березняки, ул. Зеленая, д. 26А</t>
  </si>
  <si>
    <t>с. Елочки, ул. Верхняя, д. 3</t>
  </si>
  <si>
    <t>с. Дальнее, ул. Новая, д. 16</t>
  </si>
  <si>
    <t>ул. Бумажная, д. 22А</t>
  </si>
  <si>
    <t>ул. Милицейская, д. 7Б</t>
  </si>
  <si>
    <t>ул. Милицейская, д. 11А</t>
  </si>
  <si>
    <t>ул. Пуркаева М.А., д. 31А</t>
  </si>
  <si>
    <t>ул. Пуркаева М.А., д. 31Б</t>
  </si>
  <si>
    <t>ул. Фабричная, д. 11</t>
  </si>
  <si>
    <t>п/р. Хомутово, ул. Армейская, д. 16</t>
  </si>
  <si>
    <t>п/р. Хомутово, ул. 3-я Набережная, д. 11</t>
  </si>
  <si>
    <t>пр-кт. Коммунистический, д. 22</t>
  </si>
  <si>
    <t>пр-кт. Мира, д. 265А</t>
  </si>
  <si>
    <t>пр-кт. Мира, д. 393А</t>
  </si>
  <si>
    <t>пр-кт. Победы, д. 74</t>
  </si>
  <si>
    <t>ул. Есенина, д. 50А</t>
  </si>
  <si>
    <t>ул. Пограничная, д. 24</t>
  </si>
  <si>
    <t>ул. Тихоокеанская, д. 12А</t>
  </si>
  <si>
    <t>ул. Комсомольская, д. 251А</t>
  </si>
  <si>
    <t>ул. Комсомольская, д. 294А</t>
  </si>
  <si>
    <t>п/р. Луговое, ул. имени В.Гайдука, д. 1А</t>
  </si>
  <si>
    <t>п/р. Ново-Александровск, пер. Горького, д. 25А</t>
  </si>
  <si>
    <t>пр-кт. Мира, д. 263Б</t>
  </si>
  <si>
    <t>пр-кт. Мира, д. 371А</t>
  </si>
  <si>
    <t>пр-кт. Победы, д. 89А</t>
  </si>
  <si>
    <t>ул. Железнодорожная, д. 79А</t>
  </si>
  <si>
    <t>ул. Комсомольская, д. 233А</t>
  </si>
  <si>
    <t>ул. Комсомольская, д. 283Б</t>
  </si>
  <si>
    <t>ул. Пограничная, д. 50А</t>
  </si>
  <si>
    <t>ул. Саранская, д. 15А</t>
  </si>
  <si>
    <t>ул. Украинская, д. 17А</t>
  </si>
  <si>
    <t>ул. Физкультурная, д. 124А</t>
  </si>
  <si>
    <t>ул. Чехова, д. 68А</t>
  </si>
  <si>
    <t>п/р. Ново-Александровск, ул. 2-я Красносельская, д. 12А</t>
  </si>
  <si>
    <t>пр-кт. Мира, д. 282А</t>
  </si>
  <si>
    <t>пр-кт. Мира, д. 282Б</t>
  </si>
  <si>
    <t>ул. Алексея Максимовича Горького, д. 42А</t>
  </si>
  <si>
    <t>ул. Емельянова А.О., д. 43А</t>
  </si>
  <si>
    <t>ул. Комсомольская, д. 283В</t>
  </si>
  <si>
    <t>ул. Украинская, д. 22А</t>
  </si>
  <si>
    <t>ул. Физкультурная, д. 126А</t>
  </si>
  <si>
    <t>ул. Физкультурная, д. 126Б</t>
  </si>
  <si>
    <t>ИТОГО по Сахалинской области 2023-2025 гг.</t>
  </si>
  <si>
    <t>пгт. Тымовское, ул. Криворучко, д. 12</t>
  </si>
  <si>
    <t xml:space="preserve">п/р Луговое, ул. 2-я Железнодорожная, д. 41 </t>
  </si>
  <si>
    <t>пр-кт. Мира, д. 391А</t>
  </si>
  <si>
    <t>г. Холмск, ул. Морская, д. 5</t>
  </si>
  <si>
    <t>г. Холмск, ул. Морская, д. 6</t>
  </si>
  <si>
    <t>г. Холмск, ул. Молодежная, д. 6, лит. А</t>
  </si>
  <si>
    <t>г. Невельск, ул. Яна Фабрициуса, д. 53</t>
  </si>
  <si>
    <t>ул. Ленина, д. 217</t>
  </si>
  <si>
    <t>пгт. Тымовское, ул. Криворучко, д. 30</t>
  </si>
  <si>
    <t>ул. имени Ф.Э.Дзержинского, д. 22</t>
  </si>
  <si>
    <t>пр-кт. Победы, д. 76</t>
  </si>
  <si>
    <t>г. Поронайск, ул. Фрунзе, д. 10, лит. А</t>
  </si>
  <si>
    <t>с. Правда, ул. Речная, д. 25</t>
  </si>
  <si>
    <t>"УТВЕРЖДЕН</t>
  </si>
  <si>
    <t>постановлением Правительства</t>
  </si>
  <si>
    <t>Сахалинской области</t>
  </si>
  <si>
    <t>утвержденной постановлением Правительства Сахалинской области от 28.04.2014 № 199, на 2023-2025 годы</t>
  </si>
  <si>
    <t>г. Невельск, ул. Победы, д. 18</t>
  </si>
  <si>
    <t>г. Холмск, ул. Лермонтова, д. 13</t>
  </si>
  <si>
    <t>ул. Им Космонавта Поповича, д. 67</t>
  </si>
  <si>
    <t>Областной бюджет</t>
  </si>
  <si>
    <t>пр-кт. Победы, д. 6А</t>
  </si>
  <si>
    <t>ул. Невельская, д. 3</t>
  </si>
  <si>
    <t>г. Холмск, ул. Ливадных, д. 32</t>
  </si>
  <si>
    <t>Ремонт фасада</t>
  </si>
  <si>
    <t>пр-кт. Мира, д. 280А</t>
  </si>
  <si>
    <t>с. Сокол, ул. Чкалова, д. 23</t>
  </si>
  <si>
    <t>Ремонт или замена лифтового оборудова-ния</t>
  </si>
  <si>
    <t>пгт. Тымовское, ул. Харитонова, д. 18</t>
  </si>
  <si>
    <t>пгт. Тымовское, ул. Харитонова, д. 20</t>
  </si>
  <si>
    <t>ул. Комсомольская, д. 195</t>
  </si>
  <si>
    <t>г. Корсаков, ул. Лермонтова, д. 16</t>
  </si>
  <si>
    <t>г. Корсаков, ул. Парковая, д. 11, корп. 1</t>
  </si>
  <si>
    <t>г. Корсаков, ул. Парковая, д. 17, корп. 1</t>
  </si>
  <si>
    <t>г. Корсаков, ул. Парковая, д. 21</t>
  </si>
  <si>
    <t>г. Корсаков, ул. Советская, д. 6</t>
  </si>
  <si>
    <t>г. Корсаков, ул. Советская, д. 33</t>
  </si>
  <si>
    <t>г. Корсаков, ул. Советская, д. 39</t>
  </si>
  <si>
    <t>г. Корсаков, ул. Федько, д. 5, корп. 3</t>
  </si>
  <si>
    <t>г. Невельск, ул. Победы, д. 2</t>
  </si>
  <si>
    <t>г. Невельск, ул. Победы, д. 6</t>
  </si>
  <si>
    <t>г. Невельск, ул. Победы, д. 11</t>
  </si>
  <si>
    <t>г. Невельск, ул. Победы, д. 15</t>
  </si>
  <si>
    <t>г. Невельск, ул. Советская, д. 3</t>
  </si>
  <si>
    <t>г. Невельск, ул. Советская, д. 5</t>
  </si>
  <si>
    <t>г. Углегорск, пер. Блюхера, д. 4</t>
  </si>
  <si>
    <t>ул. Авиационная, д. 61</t>
  </si>
  <si>
    <t>ул. имени Ф.Э.Дзержинского, д. 12</t>
  </si>
  <si>
    <t>ул. Чехова, д. 1</t>
  </si>
  <si>
    <t>ул. Комсомольская, д. 245</t>
  </si>
  <si>
    <t>ул. Физкультурная, д. 72</t>
  </si>
  <si>
    <t>г. Корсаков, ул. Парковая, д. 15, корп. 1</t>
  </si>
  <si>
    <t>г. Холмск, ул. Молодежная, д. 19</t>
  </si>
  <si>
    <t>г. Холмск, ул. Молодежная, д. 27</t>
  </si>
  <si>
    <t>г. Холмск, ул. Александра Матросова, д. 6, лит. В</t>
  </si>
  <si>
    <t>г. Холмск, ул. 60 лет Октября, д. 10</t>
  </si>
  <si>
    <t>с. Костромское, ул. Огородная, д. 3</t>
  </si>
  <si>
    <t>с. Костромское, ул. Огородная, д. 5</t>
  </si>
  <si>
    <t>с. Костромское, ул. Новая, д. 7</t>
  </si>
  <si>
    <t>с. Чапланово, ул. Речная, д. 13</t>
  </si>
  <si>
    <t>с. Чехов, ул. Вокзальная, д. 1</t>
  </si>
  <si>
    <t>Проверка сметной стоимости</t>
  </si>
  <si>
    <t>Проверка сметной стоимости на 2024 год</t>
  </si>
  <si>
    <t>Проверка сметной стоимости на 2025 год</t>
  </si>
  <si>
    <t>Проверка сметной стоимости на 2026 год</t>
  </si>
  <si>
    <t>ул. Комсомольская, д. 165</t>
  </si>
  <si>
    <t>ул. Пограничная, д. 67</t>
  </si>
  <si>
    <t>ул. Спутник-2, д. 12</t>
  </si>
  <si>
    <t>ул. Спутник-2, д. 13</t>
  </si>
  <si>
    <t>г. Холмск, ул. Александра Матросова, д. 6, лит. Б</t>
  </si>
  <si>
    <t>пгт. Ноглики, ул. Академика Штернберга, д. 3</t>
  </si>
  <si>
    <t>г. Корсаков, ул. Гвардейская, д. 1</t>
  </si>
  <si>
    <t>с. Чехов, ул. Северная, д. 46</t>
  </si>
  <si>
    <t>г. Корсаков, ул. Железнодорожная, д. 3</t>
  </si>
  <si>
    <t>с. Малокурильское, ул. Черемушки, д. 11</t>
  </si>
  <si>
    <t>пгт. Южно-Курильск, ул. 60 лет ВЛКСМ, д. 25</t>
  </si>
  <si>
    <t>Экспертиза проектной докумен-тации</t>
  </si>
  <si>
    <t>Экспертиза проектной документации на 2024 год</t>
  </si>
  <si>
    <t>с. Черемшанка, ул. Ленина, д. 1, лит. А</t>
  </si>
  <si>
    <t>ул. Садовая, д. 15</t>
  </si>
  <si>
    <t>г. Шахтерск, ул. Мира, д. 24</t>
  </si>
  <si>
    <t>с. Чехов, ул. Северная, д. 34</t>
  </si>
  <si>
    <t>ул. Фабричная, д. 13</t>
  </si>
  <si>
    <t>ул. Алексея Максимовича Горького, д. 22</t>
  </si>
  <si>
    <t>пр-кт. Мира, д. 192А</t>
  </si>
  <si>
    <t>ул. Украинская, д. 113А</t>
  </si>
  <si>
    <t>ул. Украинская, д. 115</t>
  </si>
  <si>
    <t>г. Поронайск, ул. Сахалинская, д. 3</t>
  </si>
  <si>
    <t>пгт. Смирных, ул. Западная, д. 8</t>
  </si>
  <si>
    <t>ул. Чехова, д. 164</t>
  </si>
  <si>
    <t>г. Корсаков, ул. Краснофлотская, д. 9</t>
  </si>
  <si>
    <t>г. Холмск, ул. Крузенштерна, д. 2, лит. Б</t>
  </si>
  <si>
    <t>г. Холмск, ул. 60 лет Октября, д. 6</t>
  </si>
  <si>
    <t>проезд. Спортивный, д. 11А</t>
  </si>
  <si>
    <t>г. Александровск-Сахалинский, ул. Дзержинского, д. 27, лит. А</t>
  </si>
  <si>
    <t>г. Оха, ул. Дзержинского, д. 23</t>
  </si>
  <si>
    <t>ул. Комсомольская, д. 283Г</t>
  </si>
  <si>
    <t>п/р. Хомутово, ул. Армейская, д. 22</t>
  </si>
  <si>
    <t>г. Холмск, ул. Молодежная, д. 21</t>
  </si>
  <si>
    <t>г. Оха, ул. Дзержинского, д. 26</t>
  </si>
  <si>
    <t>г. Оха, ул. Дзержинского, д. 28</t>
  </si>
  <si>
    <t>ул. Пограничная, д. 22</t>
  </si>
  <si>
    <t>г. Шахтерск, ул. Интернациональная, д. 10</t>
  </si>
  <si>
    <t>пр-кт. Победы, д. 61</t>
  </si>
  <si>
    <t>г. Холмск, ул. Крузенштерна, д. 2, лит. В</t>
  </si>
  <si>
    <t>с. Троицкое, ул. Советская, д. 11</t>
  </si>
  <si>
    <t>г. Макаров, ул. Красноармейская, д. 26</t>
  </si>
  <si>
    <t>г. Холмск, ул. 60 лет Октября, д. 3, корп. 5</t>
  </si>
  <si>
    <t>г. Холмск, ул. 60 лет Октября, д. 5, лит. А</t>
  </si>
  <si>
    <t>г. Холмск, ул. 60 лет Октября, д. 7</t>
  </si>
  <si>
    <t>г. Холмск, ул. Крузенштерна, д. 11</t>
  </si>
  <si>
    <t>г. Корсаков, ул. Лермонтова, д. 6</t>
  </si>
  <si>
    <t>г. Корсаков, ул. Парковая, д. 15</t>
  </si>
  <si>
    <t>г. Холмск, ул. 60 лет Октября, д. 3, корп. 2</t>
  </si>
  <si>
    <t>г. Холмск, ул. Адмирала Макарова, д. 4</t>
  </si>
  <si>
    <t>г. Холмск, ул. Капитанская, д. 7</t>
  </si>
  <si>
    <t>г. Холмск, ул. Ливадных, д. 6</t>
  </si>
  <si>
    <t>г. Холмск, ул. Советская, д. 126</t>
  </si>
  <si>
    <t>г. Холмск, ул. Школьная, д. 50</t>
  </si>
  <si>
    <t>г. Долинск, ул. Комсомольская, д. 29, лит.А</t>
  </si>
  <si>
    <t>г. Поронайск, ул. Восточная, д. 61</t>
  </si>
  <si>
    <t>с. Быков, ул. Горняцкая, д. 15</t>
  </si>
  <si>
    <t>с. Углезаводск, ул. Новая, д. 21</t>
  </si>
  <si>
    <t>с. Углезаводск, ул. Новая, д. 23</t>
  </si>
  <si>
    <t>пгт. Тымовское, ул. Красноармейская, д. 38</t>
  </si>
  <si>
    <t>п/р. Ново-Александровск, ул. 2-я Красносельская, д. 16</t>
  </si>
  <si>
    <t>ул. Вокзальная, д. 5</t>
  </si>
  <si>
    <t>ул. Вокзальная, д. 7</t>
  </si>
  <si>
    <t>ул. Пуркаева М.А., д. 51А</t>
  </si>
  <si>
    <t>ул. Фабричная, д. 18</t>
  </si>
  <si>
    <t>ул. Авиационная, д. 74А</t>
  </si>
  <si>
    <t>г. Корсаков, ул. Вокзальная, д. 40</t>
  </si>
  <si>
    <t>г. Поронайск, ул. Победы, д. 77</t>
  </si>
  <si>
    <t>г. Углегорск, ул. Капасина, д. 8</t>
  </si>
  <si>
    <t>п/р. Ново-Александровск, ул. Науки, д. 1</t>
  </si>
  <si>
    <t>п/р. Ново-Александровск, ул. Науки, д. 1А</t>
  </si>
  <si>
    <t>п/р. Ново-Александровск, ул. Науки, д. 2</t>
  </si>
  <si>
    <t>п/р. Ново-Александровск, ул. Науки, д. 3</t>
  </si>
  <si>
    <t>п/р. Ново-Александровск, ул. Науки, д. 6</t>
  </si>
  <si>
    <t>п/р. Ново-Александровск, ул. Науки, д. 9</t>
  </si>
  <si>
    <t>п/р. Ново-Александровск, ул. Науки, д. 10</t>
  </si>
  <si>
    <t>пр-кт. Мира, д. 286Б</t>
  </si>
  <si>
    <t>г. Холмск, ул. Первомайская, д. 10</t>
  </si>
  <si>
    <t>г. Холмск, ул. Переселенческая, д. 21, лит. А</t>
  </si>
  <si>
    <t>п/р. Ново-Александровск, ул. Советская, д. 1</t>
  </si>
  <si>
    <t>п/р. Ново-Александровск, ул. 2-я Красносельская, д. 24А</t>
  </si>
  <si>
    <t>пгт. Смирных, ул. Горького д. 20</t>
  </si>
  <si>
    <t>пгт. Смирных, ул. Центральная, д. 31</t>
  </si>
  <si>
    <t>г. Курильск, ул. Ленинского Комсомола, д. 5</t>
  </si>
  <si>
    <t>г. Курильск, ул. Ленинского Комсомола, д. 9</t>
  </si>
  <si>
    <t>г. Невельск, ул. Победы, д. 8</t>
  </si>
  <si>
    <t>г. Холмск, ул. Адмирала Макарова, д. 14</t>
  </si>
  <si>
    <t>г. Корсаков, ул. Советская, д. 5</t>
  </si>
  <si>
    <t>с. Горнозаводск, ул. Центральная, д. 97</t>
  </si>
  <si>
    <t>г. Долинск, ул. Октябрьская, д. 9</t>
  </si>
  <si>
    <t>с. Михайловка, пер. Клубный, д. 9</t>
  </si>
  <si>
    <t>г. Северо-Курильск, ул. Пояркова, д. 10</t>
  </si>
  <si>
    <t>ул. Им. Космонавта Поповича, д. 75</t>
  </si>
  <si>
    <t>ул. Комсомольская, д. 146</t>
  </si>
  <si>
    <t>пр-кт. Коммунистический, д. 8</t>
  </si>
  <si>
    <t>п/р. Луговое, ул. Гагарина, д. 1</t>
  </si>
  <si>
    <t>с. Дальнее, ул. Ударная, д. 18</t>
  </si>
  <si>
    <t>п/р. Ново-Александровск, ул. Советская, д. 1А</t>
  </si>
  <si>
    <t>г. Оха, ул. 60 лет СССР, д. 23, корп. 1</t>
  </si>
  <si>
    <t>ул. Им. Космонавта Поповича, д. 79</t>
  </si>
  <si>
    <t>г. Холмск, ул. Первомайская, д. 10, лит. А</t>
  </si>
  <si>
    <t>г. Холмск, ул. Переселенческая, д. 21</t>
  </si>
  <si>
    <t>г. Холмск, ул. Переселенческая, д. 23</t>
  </si>
  <si>
    <t>б-р. Им. Анкудинова Федора Степановича, д. 3Б</t>
  </si>
  <si>
    <t>б-р. Им. Анкудинова Федора Степановича, д. 17А</t>
  </si>
  <si>
    <t>ул. Им. Космонавта Поповича, д. 40А</t>
  </si>
  <si>
    <t>ул. Им. Космонавта Поповича, д. 42</t>
  </si>
  <si>
    <t>ул. Им. Космонавта Поповича, д. 43</t>
  </si>
  <si>
    <t>ул. Им. Космонавта Поповича, д. 45</t>
  </si>
  <si>
    <t>ул. Им. Космонавта Поповича, д. 104</t>
  </si>
  <si>
    <t>ул. Им. Космонавта Поповича, д. 42А</t>
  </si>
  <si>
    <t>ул. Им. Космонавта Поповича, д. 102</t>
  </si>
  <si>
    <t>ул. Украинская, д. 9</t>
  </si>
  <si>
    <t>г. Холмск, ул. Ливадных, д. 26</t>
  </si>
  <si>
    <t>пгт. Ноглики, ул. Первомайская, д. 15</t>
  </si>
  <si>
    <t>пгт. Ноглики, ул. Первомайская, д. 17</t>
  </si>
  <si>
    <t>Выполне-ние инже-нерных изысканий</t>
  </si>
  <si>
    <t>Выполнение инженерных изысканий на 2026 год</t>
  </si>
  <si>
    <t>Иные источники</t>
  </si>
  <si>
    <t>г. Анива, ул. Калинина, д. 43</t>
  </si>
  <si>
    <t>г. Анива, ул. Калинина, д. 45</t>
  </si>
  <si>
    <t>г. Анива, ул. Красноармейская, д. 4</t>
  </si>
  <si>
    <t>г. Анива, ул. Ленина, д. 26</t>
  </si>
  <si>
    <r>
      <t xml:space="preserve">от </t>
    </r>
    <r>
      <rPr>
        <u/>
        <sz val="36"/>
        <color theme="1"/>
        <rFont val="Times New Roman"/>
        <family val="1"/>
        <charset val="204"/>
      </rPr>
      <t xml:space="preserve">30 мая 2022 г. </t>
    </r>
    <r>
      <rPr>
        <sz val="36"/>
        <color theme="1"/>
        <rFont val="Times New Roman"/>
        <family val="1"/>
        <charset val="204"/>
      </rPr>
      <t xml:space="preserve">№ </t>
    </r>
    <r>
      <rPr>
        <u/>
        <sz val="36"/>
        <color theme="1"/>
        <rFont val="Times New Roman"/>
        <family val="1"/>
        <charset val="204"/>
      </rPr>
      <t>203</t>
    </r>
  </si>
  <si>
    <t xml:space="preserve">*Финансирование капитального ремонта за счет средств бюджета Сахалинской области </t>
  </si>
  <si>
    <t>2023 год, тыс. руб.</t>
  </si>
  <si>
    <t>2024 год,    тыс. руб.</t>
  </si>
  <si>
    <t>2025 год, тыс. руб.</t>
  </si>
  <si>
    <t>Итого бюджетный цикл 2023-2025 гг.</t>
  </si>
  <si>
    <t xml:space="preserve">Закон Сахалинской области от 26.12.2022 № 115-ЗО  "Об областном бюджете Сахалинской области на 2023 год и на плановый период 2024 и 2025 годов" </t>
  </si>
  <si>
    <t>Закон Сахалинской области от 20.03.2023 N 19-ЗО "О внесении изменений в Закон Сахалинской области "Об областном бюджете Сахалинской области на 2023 год и на плановый период 2024 и 2025 годов"</t>
  </si>
  <si>
    <t>Закон Сахалинской области от 17.10.2023 N 97-ЗО
"О внесении изменений в Закон Сахалинской области "Об областном бюджете Сахалинской области на 2023 год и на плановый период 2024 и 2025 годов"</t>
  </si>
  <si>
    <t>Закон Сахалинской области от 14.12.2023 N 127-ЗО
"О внесении изменений в Закон Сахалинской области "Об областном бюджете Сахалинской области на 2023 год и на плановый период 2024 и 2025 годов"</t>
  </si>
  <si>
    <t>Итого бюджетный цикл 2024-2025 гг.</t>
  </si>
  <si>
    <t xml:space="preserve">Закон Сахалинской области от 21.12.2023 № 134-ЗО  "Об областном бюджете Сахалинской области на 2024 год и на плановый период 2025 и 2026 годов" </t>
  </si>
  <si>
    <t>Закон Сахалинской области от 11.06.2024 N 48-ЗО                                                                                                                                                                              "О внесении изменений в Закон Сахалинской области "Об областном бюджете Сахалинской области на 2024 год и на плановый период 2025 и 2026 годов"</t>
  </si>
  <si>
    <t>Закон Сахалинской области от 15.10.2024 N 88-ЗО                                                                                                                                                                              "О внесении изменений в Закон Сахалинской области "Об областном бюджете Сахалинской области на 2024 год и на плановый период 2025 и 2026 годов"</t>
  </si>
  <si>
    <t>Закон Сахалинской области от 16.12.2024 N 116-ЗО                                                                                                                                                                              "О внесении изменений в Закон Сахалинской области "Об областном бюджете Сахалинской области на 2024 год и на плановый период 2025 и 2026 годов"</t>
  </si>
  <si>
    <t>"</t>
  </si>
  <si>
    <t>Муниципальное образование Александровск-Сахалинский муниципальный округ Сахалинской области</t>
  </si>
  <si>
    <t>Муниципальное образование Анивский муниципальный округ Сахалинской области</t>
  </si>
  <si>
    <t>Муниципальное образование Долинский муниципальный округ Сахалинской области</t>
  </si>
  <si>
    <t>Муниципальное образование Корсаковский муниципальный округ Сахалинской области</t>
  </si>
  <si>
    <t>Муниципальное образование Курильский муниципальный округ Сахалинской области</t>
  </si>
  <si>
    <t>Муниципальное образование Макаровский муниципальный округ Сахалинской области</t>
  </si>
  <si>
    <t>Муниципальное образование Невельский муниципальный округ Сахалинской области</t>
  </si>
  <si>
    <t>Муниципальное образование Ногликский муниципальный округ Сахалинской области</t>
  </si>
  <si>
    <t>Муниципальное образование Охинский муниципальный округ Сахалинской области</t>
  </si>
  <si>
    <t>Муниципальное образование Поронайский муниципальный округ Сахалинской области</t>
  </si>
  <si>
    <t>Муниципальное образование Северо-Курильский муниципальный округ Сахалинской области</t>
  </si>
  <si>
    <t>Муниципальное образование Смирныховский муниципальный округ Сахалинской области</t>
  </si>
  <si>
    <t>Муниципальное образование Томаринский муниципальный округ Сахалинской области</t>
  </si>
  <si>
    <t>Муниципальное образование Тымовский муниципальный округ Сахалинской области</t>
  </si>
  <si>
    <t>Муниципальное образование Углегорский муниципальный округ Сахалинской области</t>
  </si>
  <si>
    <t>Муниципальное образование Холмский муниципальный округ Сахалинской области</t>
  </si>
  <si>
    <t>Муниципальное образование городской округ "Город Южно-Сахалинск"</t>
  </si>
  <si>
    <t>Муниципальное образование Южно-Курильский муниципальный округ Сахалинской области</t>
  </si>
  <si>
    <t>Итого по муниципальному образованию Александровск-Сахалинский муниципальный округ Сахалинской области</t>
  </si>
  <si>
    <t>Итого по муниципальному образованию Анивский муниципальный округ Сахалинской области</t>
  </si>
  <si>
    <t>Итого по муниципальному образованию Долинский муниципальный округ Сахалинской области</t>
  </si>
  <si>
    <t>Итого по муниципальному образованию Корсаковский муниципальный округ Сахалинской области</t>
  </si>
  <si>
    <t>Итого по муниципальному образованию Курильский муниципальный округ Сахалинской области</t>
  </si>
  <si>
    <t>Итого по муниципальному образованию Макаровский муниципальный округ Сахалинской области</t>
  </si>
  <si>
    <t>Итого по муниципальному образованию Ногликский муниципальный округ Сахалинской области</t>
  </si>
  <si>
    <t>Итого по муниципальному образованию Охинский муниципальный округ Сахалинской области</t>
  </si>
  <si>
    <t>Итого по муниципальному образованию Поронайский муниципальный округ Сахалинской области</t>
  </si>
  <si>
    <t>Итого по муниципальному образованию Северо-Курильский муниципальный округ Сахалинской области</t>
  </si>
  <si>
    <t>Итого по муниципальному образованию Смирныховский муниципальный округ Сахалинской области</t>
  </si>
  <si>
    <t>Итого по муниципальному образованию Томаринский муниципальный округ Сахалинской области</t>
  </si>
  <si>
    <t>Итого по муниципальному образованию Тымовский муниципальный округ Сахалинской области</t>
  </si>
  <si>
    <t>Итого по муниципальному образованию Углегорский муниципальный округ Сахалинской области</t>
  </si>
  <si>
    <t>Итого по муниципальному образованию Холмский муниципальный округ Сахалинской области</t>
  </si>
  <si>
    <t>Итого по муниципальному образованию городской округ "Город Южно-Сахалинск"</t>
  </si>
  <si>
    <t>Итого по муниципальному образованию Южно-Курильский муниципальный округ Сахалинской области</t>
  </si>
  <si>
    <t>Итого по муниципальному образованию Невельский муниципальный округ Сахалинской области</t>
  </si>
  <si>
    <t>Нормативно-правовой акт / иное</t>
  </si>
  <si>
    <t xml:space="preserve">Возрат средств областного бюджета по результатам проверок прошлых лет </t>
  </si>
  <si>
    <t>Итого бюджетный цикл 2025 гг.</t>
  </si>
  <si>
    <r>
      <t xml:space="preserve">Закон Сахалинской области от 24.12.2024 № 124-ЗО  </t>
    </r>
    <r>
      <rPr>
        <b/>
        <sz val="14"/>
        <rFont val="Times New Roman"/>
        <family val="1"/>
        <charset val="204"/>
      </rPr>
      <t xml:space="preserve">"Об областном бюджете Сахалинской области на 2025 год и на плановый период 2026 и 2027 годов" </t>
    </r>
  </si>
  <si>
    <r>
      <t xml:space="preserve">от </t>
    </r>
    <r>
      <rPr>
        <u/>
        <sz val="36"/>
        <color theme="1"/>
        <rFont val="Times New Roman"/>
        <family val="1"/>
        <charset val="204"/>
      </rPr>
      <t xml:space="preserve">28 февраля 2025 г. </t>
    </r>
    <r>
      <rPr>
        <sz val="36"/>
        <color theme="1"/>
        <rFont val="Times New Roman"/>
        <family val="1"/>
        <charset val="204"/>
      </rPr>
      <t>№</t>
    </r>
    <r>
      <rPr>
        <u/>
        <sz val="36"/>
        <color theme="1"/>
        <rFont val="Times New Roman"/>
        <family val="1"/>
        <charset val="204"/>
      </rPr>
      <t xml:space="preserve"> 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</si>
</sst>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р_._-;\-* #,##0.00_р_._-;_-* &quot;-&quot;??_р_._-;_-@_-"/>
    <numFmt numFmtId="165" formatCode="#,##0.0"/>
    <numFmt numFmtId="166" formatCode="#,##0.000"/>
    <numFmt numFmtId="167" formatCode="#,##0.00\ _р_."/>
    <numFmt numFmtId="168" formatCode="#,##0.0000"/>
  </numFmts>
  <fonts count="22" x14ac:knownFonts="1">
    <font>
      <sz val="11"/>
      <color theme="1"/>
      <name val="Calibri"/>
      <charset val="204"/>
    </font>
    <font>
      <sz val="11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</font>
    <font>
      <b/>
      <sz val="14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name val="Calibri"/>
      <family val="2"/>
      <charset val="204"/>
    </font>
    <font>
      <sz val="3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u/>
      <sz val="36"/>
      <color theme="1"/>
      <name val="Times New Roman"/>
      <family val="1"/>
      <charset val="204"/>
    </font>
    <font>
      <sz val="24"/>
      <name val="Calibri"/>
      <family val="2"/>
      <charset val="204"/>
    </font>
    <font>
      <b/>
      <sz val="14"/>
      <name val="Calibri"/>
      <family val="2"/>
      <charset val="204"/>
    </font>
    <font>
      <sz val="30"/>
      <color theme="1"/>
      <name val="Calibri"/>
      <family val="2"/>
      <charset val="204"/>
    </font>
    <font>
      <sz val="26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7" fillId="0" borderId="0"/>
    <xf numFmtId="0" fontId="15" fillId="0" borderId="0"/>
  </cellStyleXfs>
  <cellXfs count="118">
    <xf numFmtId="0" fontId="0" fillId="0" borderId="0" xfId="0"/>
    <xf numFmtId="0" fontId="2" fillId="0" borderId="0" xfId="0" applyFont="1" applyFill="1"/>
    <xf numFmtId="0" fontId="5" fillId="0" borderId="0" xfId="0" applyFont="1" applyFill="1"/>
    <xf numFmtId="0" fontId="3" fillId="0" borderId="0" xfId="0" applyFont="1" applyFill="1" applyBorder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4" fontId="5" fillId="0" borderId="0" xfId="0" applyNumberFormat="1" applyFont="1" applyFill="1" applyAlignment="1">
      <alignment horizontal="center" vertical="center"/>
    </xf>
    <xf numFmtId="4" fontId="4" fillId="0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4" fontId="4" fillId="0" borderId="1" xfId="2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 applyAlignment="1">
      <alignment horizontal="center" vertical="center"/>
    </xf>
    <xf numFmtId="3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5" xfId="4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vertical="center" wrapText="1"/>
    </xf>
    <xf numFmtId="3" fontId="13" fillId="0" borderId="5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vertical="center" wrapText="1"/>
    </xf>
    <xf numFmtId="3" fontId="14" fillId="0" borderId="5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vertical="center"/>
    </xf>
    <xf numFmtId="3" fontId="14" fillId="0" borderId="5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/>
    </xf>
    <xf numFmtId="4" fontId="3" fillId="0" borderId="5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 wrapText="1"/>
    </xf>
    <xf numFmtId="4" fontId="4" fillId="0" borderId="5" xfId="0" applyNumberFormat="1" applyFont="1" applyFill="1" applyBorder="1" applyAlignment="1">
      <alignment horizontal="left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left" vertical="center" wrapText="1"/>
    </xf>
    <xf numFmtId="4" fontId="16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Alignment="1">
      <alignment horizontal="center" vertical="center"/>
    </xf>
    <xf numFmtId="0" fontId="10" fillId="0" borderId="0" xfId="0" applyFont="1" applyFill="1"/>
    <xf numFmtId="4" fontId="18" fillId="0" borderId="0" xfId="0" applyNumberFormat="1" applyFont="1" applyFill="1" applyBorder="1" applyAlignment="1">
      <alignment horizontal="center" vertical="center"/>
    </xf>
    <xf numFmtId="4" fontId="19" fillId="0" borderId="0" xfId="0" applyNumberFormat="1" applyFont="1" applyFill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Fill="1"/>
    <xf numFmtId="4" fontId="21" fillId="0" borderId="0" xfId="0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4" fontId="2" fillId="0" borderId="0" xfId="0" applyNumberFormat="1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left" vertical="center" wrapText="1"/>
    </xf>
    <xf numFmtId="4" fontId="6" fillId="0" borderId="7" xfId="0" applyNumberFormat="1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center"/>
    </xf>
    <xf numFmtId="168" fontId="6" fillId="0" borderId="7" xfId="0" applyNumberFormat="1" applyFont="1" applyFill="1" applyBorder="1" applyAlignment="1">
      <alignment horizontal="center" vertical="center"/>
    </xf>
    <xf numFmtId="168" fontId="6" fillId="0" borderId="5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3" fillId="0" borderId="4" xfId="2" applyFont="1" applyBorder="1" applyAlignment="1">
      <alignment horizontal="left" vertical="center" wrapText="1"/>
    </xf>
    <xf numFmtId="0" fontId="3" fillId="0" borderId="7" xfId="2" applyFont="1" applyBorder="1" applyAlignment="1">
      <alignment horizontal="left" vertical="center" wrapText="1"/>
    </xf>
    <xf numFmtId="0" fontId="3" fillId="0" borderId="5" xfId="2" applyFont="1" applyBorder="1" applyAlignment="1">
      <alignment horizontal="left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2" xr:uid="{00000000-0005-0000-0000-000001000000}"/>
    <cellStyle name="Обычный 2 2" xfId="5" xr:uid="{00000000-0005-0000-0000-000002000000}"/>
    <cellStyle name="Обычный 3" xfId="4" xr:uid="{00000000-0005-0000-0000-000003000000}"/>
    <cellStyle name="Процентный 2" xfId="3" xr:uid="{00000000-0005-0000-0000-000004000000}"/>
    <cellStyle name="Финансовый" xfId="1" builtinId="3"/>
  </cellStyles>
  <dxfs count="0"/>
  <tableStyles count="0" defaultTableStyle="TableStyleMedium9" defaultPivotStyle="PivotStyleLight16"/>
  <colors>
    <mruColors>
      <color rgb="FFFFFF99"/>
      <color rgb="FF66FFFF"/>
      <color rgb="FF927CF2"/>
      <color rgb="FF99FF33"/>
      <color rgb="FFFF33CC"/>
      <color rgb="FFFF5050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855"/>
  <sheetViews>
    <sheetView showGridLines="0" tabSelected="1" view="pageBreakPreview" zoomScale="55" zoomScaleNormal="50" zoomScaleSheetLayoutView="55" zoomScalePageLayoutView="42" workbookViewId="0">
      <selection activeCell="G3" sqref="G3"/>
    </sheetView>
  </sheetViews>
  <sheetFormatPr defaultColWidth="9.140625" defaultRowHeight="39.75" customHeight="1" x14ac:dyDescent="0.3"/>
  <cols>
    <col min="1" max="1" width="9" style="6" customWidth="1"/>
    <col min="2" max="2" width="73.140625" style="7" customWidth="1"/>
    <col min="3" max="3" width="17.42578125" style="8" customWidth="1"/>
    <col min="4" max="4" width="18.28515625" style="8" customWidth="1"/>
    <col min="5" max="7" width="15.42578125" style="8" customWidth="1"/>
    <col min="8" max="8" width="15.85546875" style="8" customWidth="1"/>
    <col min="9" max="9" width="16.42578125" style="8" customWidth="1"/>
    <col min="10" max="12" width="15.85546875" style="8" customWidth="1"/>
    <col min="13" max="13" width="16.7109375" style="8" customWidth="1"/>
    <col min="14" max="14" width="18.85546875" style="8" customWidth="1"/>
    <col min="15" max="15" width="20.28515625" style="8" customWidth="1"/>
    <col min="16" max="16" width="17.140625" style="8" customWidth="1"/>
    <col min="17" max="17" width="17.42578125" style="8" customWidth="1"/>
    <col min="18" max="18" width="22.140625" style="8" customWidth="1"/>
    <col min="19" max="19" width="21.5703125" style="8" customWidth="1"/>
    <col min="20" max="21" width="22.7109375" style="8" customWidth="1"/>
    <col min="22" max="22" width="20.28515625" style="8" customWidth="1"/>
    <col min="23" max="44" width="9.140625" style="12"/>
    <col min="45" max="16384" width="9.140625" style="2"/>
  </cols>
  <sheetData>
    <row r="1" spans="1:44" ht="45.75" customHeight="1" x14ac:dyDescent="0.3">
      <c r="A1" s="20"/>
      <c r="O1" s="94" t="s">
        <v>18</v>
      </c>
      <c r="P1" s="94"/>
      <c r="Q1" s="94"/>
      <c r="R1" s="94"/>
      <c r="S1" s="94"/>
      <c r="T1" s="94"/>
      <c r="U1" s="94"/>
      <c r="V1" s="94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45.75" customHeight="1" x14ac:dyDescent="0.3">
      <c r="A2" s="20"/>
      <c r="O2" s="94" t="s">
        <v>19</v>
      </c>
      <c r="P2" s="94"/>
      <c r="Q2" s="94"/>
      <c r="R2" s="94"/>
      <c r="S2" s="94"/>
      <c r="T2" s="94"/>
      <c r="U2" s="94"/>
      <c r="V2" s="94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45.75" customHeight="1" x14ac:dyDescent="0.3">
      <c r="A3" s="20"/>
      <c r="O3" s="94" t="s">
        <v>20</v>
      </c>
      <c r="P3" s="94"/>
      <c r="Q3" s="94"/>
      <c r="R3" s="94"/>
      <c r="S3" s="94"/>
      <c r="T3" s="94"/>
      <c r="U3" s="94"/>
      <c r="V3" s="9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45.75" customHeight="1" x14ac:dyDescent="0.3">
      <c r="A4" s="20"/>
      <c r="O4" s="93" t="s">
        <v>683</v>
      </c>
      <c r="P4" s="93"/>
      <c r="Q4" s="93"/>
      <c r="R4" s="93"/>
      <c r="S4" s="93"/>
      <c r="T4" s="93"/>
      <c r="U4" s="93"/>
      <c r="V4" s="93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45.75" x14ac:dyDescent="0.3">
      <c r="A5" s="20"/>
      <c r="O5" s="73"/>
      <c r="P5" s="94"/>
      <c r="Q5" s="94"/>
      <c r="R5" s="94"/>
      <c r="S5" s="94"/>
      <c r="T5" s="94"/>
      <c r="U5" s="94"/>
      <c r="V5" s="94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45.75" customHeight="1" x14ac:dyDescent="0.3">
      <c r="A6" s="20"/>
      <c r="O6" s="2"/>
      <c r="P6" s="2"/>
      <c r="Q6" s="94" t="s">
        <v>452</v>
      </c>
      <c r="R6" s="94"/>
      <c r="S6" s="94"/>
      <c r="T6" s="94"/>
      <c r="U6" s="94"/>
      <c r="V6" s="94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ht="45.75" customHeight="1" x14ac:dyDescent="0.3">
      <c r="A7" s="20"/>
      <c r="O7" s="2"/>
      <c r="P7" s="2"/>
      <c r="Q7" s="94" t="s">
        <v>453</v>
      </c>
      <c r="R7" s="94"/>
      <c r="S7" s="94"/>
      <c r="T7" s="94"/>
      <c r="U7" s="94"/>
      <c r="V7" s="94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44" ht="45.75" customHeight="1" x14ac:dyDescent="0.3">
      <c r="A8" s="20"/>
      <c r="O8" s="71"/>
      <c r="P8" s="71"/>
      <c r="Q8" s="94" t="s">
        <v>454</v>
      </c>
      <c r="R8" s="94"/>
      <c r="S8" s="94"/>
      <c r="T8" s="94"/>
      <c r="U8" s="94"/>
      <c r="V8" s="94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45.75" customHeight="1" x14ac:dyDescent="0.3">
      <c r="A9" s="20"/>
      <c r="O9" s="32"/>
      <c r="P9" s="32"/>
      <c r="Q9" s="94" t="s">
        <v>627</v>
      </c>
      <c r="R9" s="94"/>
      <c r="S9" s="94"/>
      <c r="T9" s="94"/>
      <c r="U9" s="94"/>
      <c r="V9" s="94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41.25" customHeight="1" x14ac:dyDescent="0.3">
      <c r="A10" s="20"/>
      <c r="O10" s="32"/>
      <c r="P10" s="32"/>
      <c r="Q10" s="71"/>
      <c r="R10" s="71"/>
      <c r="S10" s="71"/>
      <c r="T10" s="71"/>
      <c r="U10" s="31"/>
      <c r="V10" s="31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18.75" x14ac:dyDescent="0.3">
      <c r="A11" s="20"/>
      <c r="Q11" s="31"/>
      <c r="R11" s="31"/>
      <c r="S11" s="31"/>
      <c r="T11" s="31"/>
      <c r="U11" s="31"/>
      <c r="V11" s="31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4" ht="18.75" x14ac:dyDescent="0.3"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44" ht="45" x14ac:dyDescent="0.3">
      <c r="A13" s="116" t="s">
        <v>9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69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1:44" ht="45" x14ac:dyDescent="0.3">
      <c r="A14" s="116" t="s">
        <v>11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69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</row>
    <row r="15" spans="1:44" ht="45" x14ac:dyDescent="0.3">
      <c r="A15" s="116" t="s">
        <v>10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69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</row>
    <row r="16" spans="1:44" ht="45" x14ac:dyDescent="0.3">
      <c r="A16" s="116" t="s">
        <v>455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69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spans="1:44" ht="18.75" x14ac:dyDescent="0.3">
      <c r="AQ17" s="2"/>
      <c r="AR17" s="2"/>
    </row>
    <row r="18" spans="1:44" ht="18.75" x14ac:dyDescent="0.3">
      <c r="A18" s="21"/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AQ18" s="2"/>
      <c r="AR18" s="2"/>
    </row>
    <row r="19" spans="1:44" s="3" customFormat="1" ht="45" customHeight="1" x14ac:dyDescent="0.25">
      <c r="A19" s="117" t="s">
        <v>8</v>
      </c>
      <c r="B19" s="106" t="s">
        <v>4</v>
      </c>
      <c r="C19" s="106" t="s">
        <v>21</v>
      </c>
      <c r="D19" s="106" t="s">
        <v>7</v>
      </c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11" t="s">
        <v>147</v>
      </c>
      <c r="T19" s="112"/>
      <c r="U19" s="112"/>
      <c r="V19" s="113"/>
    </row>
    <row r="20" spans="1:44" s="3" customFormat="1" ht="60" customHeight="1" x14ac:dyDescent="0.25">
      <c r="A20" s="117"/>
      <c r="B20" s="106"/>
      <c r="C20" s="107"/>
      <c r="D20" s="106" t="s">
        <v>12</v>
      </c>
      <c r="E20" s="106" t="s">
        <v>500</v>
      </c>
      <c r="F20" s="106" t="s">
        <v>515</v>
      </c>
      <c r="G20" s="106" t="s">
        <v>620</v>
      </c>
      <c r="H20" s="106" t="s">
        <v>6</v>
      </c>
      <c r="I20" s="106"/>
      <c r="J20" s="106"/>
      <c r="K20" s="106"/>
      <c r="L20" s="106"/>
      <c r="M20" s="106" t="s">
        <v>466</v>
      </c>
      <c r="N20" s="106" t="s">
        <v>0</v>
      </c>
      <c r="O20" s="106" t="s">
        <v>463</v>
      </c>
      <c r="P20" s="106" t="s">
        <v>2</v>
      </c>
      <c r="Q20" s="106" t="s">
        <v>3</v>
      </c>
      <c r="R20" s="106" t="s">
        <v>1</v>
      </c>
      <c r="S20" s="106" t="s">
        <v>459</v>
      </c>
      <c r="T20" s="106" t="s">
        <v>5</v>
      </c>
      <c r="U20" s="106" t="s">
        <v>22</v>
      </c>
      <c r="V20" s="114" t="s">
        <v>622</v>
      </c>
    </row>
    <row r="21" spans="1:44" s="53" customFormat="1" ht="42.75" customHeight="1" x14ac:dyDescent="0.25">
      <c r="A21" s="117"/>
      <c r="B21" s="106"/>
      <c r="C21" s="107"/>
      <c r="D21" s="107"/>
      <c r="E21" s="106"/>
      <c r="F21" s="106"/>
      <c r="G21" s="106"/>
      <c r="H21" s="54" t="s">
        <v>14</v>
      </c>
      <c r="I21" s="54" t="s">
        <v>13</v>
      </c>
      <c r="J21" s="54" t="s">
        <v>15</v>
      </c>
      <c r="K21" s="54" t="s">
        <v>16</v>
      </c>
      <c r="L21" s="54" t="s">
        <v>17</v>
      </c>
      <c r="M21" s="106"/>
      <c r="N21" s="106"/>
      <c r="O21" s="106"/>
      <c r="P21" s="106"/>
      <c r="Q21" s="106"/>
      <c r="R21" s="106"/>
      <c r="S21" s="106"/>
      <c r="T21" s="106"/>
      <c r="U21" s="106"/>
      <c r="V21" s="115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</row>
    <row r="22" spans="1:44" s="4" customFormat="1" ht="27" customHeight="1" x14ac:dyDescent="0.25">
      <c r="A22" s="33">
        <v>1</v>
      </c>
      <c r="B22" s="28">
        <v>2</v>
      </c>
      <c r="C22" s="28">
        <v>3</v>
      </c>
      <c r="D22" s="28">
        <v>4</v>
      </c>
      <c r="E22" s="28">
        <v>5</v>
      </c>
      <c r="F22" s="28">
        <v>6</v>
      </c>
      <c r="G22" s="28">
        <v>7</v>
      </c>
      <c r="H22" s="28">
        <v>8</v>
      </c>
      <c r="I22" s="28">
        <v>9</v>
      </c>
      <c r="J22" s="28">
        <v>10</v>
      </c>
      <c r="K22" s="28">
        <v>11</v>
      </c>
      <c r="L22" s="28">
        <v>12</v>
      </c>
      <c r="M22" s="28">
        <v>13</v>
      </c>
      <c r="N22" s="28">
        <v>14</v>
      </c>
      <c r="O22" s="28">
        <v>15</v>
      </c>
      <c r="P22" s="28">
        <v>16</v>
      </c>
      <c r="Q22" s="28">
        <v>17</v>
      </c>
      <c r="R22" s="28">
        <v>18</v>
      </c>
      <c r="S22" s="28">
        <v>19</v>
      </c>
      <c r="T22" s="28">
        <v>20</v>
      </c>
      <c r="U22" s="28">
        <v>21</v>
      </c>
      <c r="V22" s="28">
        <v>22</v>
      </c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</row>
    <row r="23" spans="1:44" ht="31.5" customHeight="1" x14ac:dyDescent="0.3">
      <c r="A23" s="104" t="s">
        <v>151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5"/>
    </row>
    <row r="24" spans="1:44" ht="39.75" customHeight="1" x14ac:dyDescent="0.3">
      <c r="A24" s="100" t="s">
        <v>643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1"/>
    </row>
    <row r="25" spans="1:44" ht="39.75" customHeight="1" x14ac:dyDescent="0.3">
      <c r="A25" s="33">
        <v>1</v>
      </c>
      <c r="B25" s="9" t="s">
        <v>533</v>
      </c>
      <c r="C25" s="10">
        <v>2004.9</v>
      </c>
      <c r="D25" s="10">
        <v>234.28</v>
      </c>
      <c r="E25" s="10">
        <v>20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1207.25</v>
      </c>
      <c r="Q25" s="10">
        <v>2978.11</v>
      </c>
      <c r="R25" s="10">
        <v>4439.6400000000003</v>
      </c>
      <c r="S25" s="11">
        <v>3430.65</v>
      </c>
      <c r="T25" s="10">
        <v>443.96</v>
      </c>
      <c r="U25" s="10">
        <v>565.03</v>
      </c>
      <c r="V25" s="10">
        <v>0</v>
      </c>
    </row>
    <row r="26" spans="1:44" ht="39.75" customHeight="1" x14ac:dyDescent="0.3">
      <c r="A26" s="33">
        <v>2</v>
      </c>
      <c r="B26" s="9" t="s">
        <v>120</v>
      </c>
      <c r="C26" s="10">
        <v>2076.6999999999998</v>
      </c>
      <c r="D26" s="10">
        <v>0</v>
      </c>
      <c r="E26" s="10">
        <v>0</v>
      </c>
      <c r="F26" s="10">
        <v>0</v>
      </c>
      <c r="G26" s="10">
        <v>0</v>
      </c>
      <c r="H26" s="10">
        <v>1434.26</v>
      </c>
      <c r="I26" s="10">
        <v>3750.38</v>
      </c>
      <c r="J26" s="10">
        <v>481.48</v>
      </c>
      <c r="K26" s="10">
        <v>1179.99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6846.11</v>
      </c>
      <c r="S26" s="11">
        <v>5290.2</v>
      </c>
      <c r="T26" s="10">
        <v>684.61</v>
      </c>
      <c r="U26" s="10">
        <v>871.3</v>
      </c>
      <c r="V26" s="10">
        <v>0</v>
      </c>
    </row>
    <row r="27" spans="1:44" ht="39.75" customHeight="1" x14ac:dyDescent="0.3">
      <c r="A27" s="33">
        <v>3</v>
      </c>
      <c r="B27" s="9" t="s">
        <v>99</v>
      </c>
      <c r="C27" s="10">
        <v>7096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17433.400000000001</v>
      </c>
      <c r="O27" s="10">
        <v>41817.870000000003</v>
      </c>
      <c r="P27" s="10">
        <v>0</v>
      </c>
      <c r="Q27" s="10">
        <v>0</v>
      </c>
      <c r="R27" s="10">
        <v>59251.27</v>
      </c>
      <c r="S27" s="11">
        <v>23700.51</v>
      </c>
      <c r="T27" s="10">
        <v>5925.13</v>
      </c>
      <c r="U27" s="10">
        <v>29625.63</v>
      </c>
      <c r="V27" s="10">
        <v>0</v>
      </c>
    </row>
    <row r="28" spans="1:44" ht="39.75" customHeight="1" x14ac:dyDescent="0.3">
      <c r="A28" s="33">
        <v>4</v>
      </c>
      <c r="B28" s="9" t="s">
        <v>143</v>
      </c>
      <c r="C28" s="10">
        <v>1617.6</v>
      </c>
      <c r="D28" s="10">
        <v>0</v>
      </c>
      <c r="E28" s="10">
        <v>0</v>
      </c>
      <c r="F28" s="10">
        <v>0</v>
      </c>
      <c r="G28" s="10">
        <v>0</v>
      </c>
      <c r="H28" s="10">
        <v>665.71</v>
      </c>
      <c r="I28" s="10">
        <v>0</v>
      </c>
      <c r="J28" s="10">
        <v>269.68</v>
      </c>
      <c r="K28" s="10">
        <v>564.14</v>
      </c>
      <c r="L28" s="10">
        <v>0</v>
      </c>
      <c r="M28" s="10">
        <v>0</v>
      </c>
      <c r="N28" s="10">
        <v>0</v>
      </c>
      <c r="O28" s="10">
        <v>6750.41</v>
      </c>
      <c r="P28" s="10">
        <v>0</v>
      </c>
      <c r="Q28" s="10">
        <v>0</v>
      </c>
      <c r="R28" s="10">
        <v>8249.94</v>
      </c>
      <c r="S28" s="11">
        <v>3299.98</v>
      </c>
      <c r="T28" s="10">
        <v>824.99</v>
      </c>
      <c r="U28" s="10">
        <v>4124.97</v>
      </c>
      <c r="V28" s="10">
        <v>0</v>
      </c>
    </row>
    <row r="29" spans="1:44" ht="39.75" customHeight="1" x14ac:dyDescent="0.3">
      <c r="A29" s="33">
        <v>5</v>
      </c>
      <c r="B29" s="44" t="s">
        <v>155</v>
      </c>
      <c r="C29" s="10">
        <v>2446.4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20650.78</v>
      </c>
      <c r="P29" s="10">
        <v>0</v>
      </c>
      <c r="Q29" s="10">
        <v>0</v>
      </c>
      <c r="R29" s="10">
        <v>20650.78</v>
      </c>
      <c r="S29" s="11">
        <v>12390.47</v>
      </c>
      <c r="T29" s="10">
        <v>2065.08</v>
      </c>
      <c r="U29" s="10">
        <v>6195.23</v>
      </c>
      <c r="V29" s="10">
        <v>0</v>
      </c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</row>
    <row r="30" spans="1:44" ht="39.75" customHeight="1" x14ac:dyDescent="0.3">
      <c r="A30" s="33">
        <v>6</v>
      </c>
      <c r="B30" s="9" t="s">
        <v>152</v>
      </c>
      <c r="C30" s="10">
        <v>0</v>
      </c>
      <c r="D30" s="10">
        <v>920.45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920.45</v>
      </c>
      <c r="S30" s="11">
        <v>715.45</v>
      </c>
      <c r="T30" s="10">
        <v>92.05</v>
      </c>
      <c r="U30" s="10">
        <v>112.95</v>
      </c>
      <c r="V30" s="10">
        <v>0</v>
      </c>
    </row>
    <row r="31" spans="1:44" ht="39.75" customHeight="1" x14ac:dyDescent="0.3">
      <c r="A31" s="33">
        <v>7</v>
      </c>
      <c r="B31" s="9" t="s">
        <v>501</v>
      </c>
      <c r="C31" s="10">
        <v>0</v>
      </c>
      <c r="D31" s="10">
        <v>0</v>
      </c>
      <c r="E31" s="10">
        <v>60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60</v>
      </c>
      <c r="S31" s="11">
        <v>46.64</v>
      </c>
      <c r="T31" s="10">
        <v>6</v>
      </c>
      <c r="U31" s="10">
        <v>7.36</v>
      </c>
      <c r="V31" s="10">
        <v>0</v>
      </c>
    </row>
    <row r="32" spans="1:44" ht="63.75" customHeight="1" x14ac:dyDescent="0.3">
      <c r="A32" s="38"/>
      <c r="B32" s="36" t="s">
        <v>661</v>
      </c>
      <c r="C32" s="52">
        <f>SUM(C25:C31)</f>
        <v>15241.6</v>
      </c>
      <c r="D32" s="70">
        <f t="shared" ref="D32:R32" si="0">SUM(D25:D31)</f>
        <v>1154.73</v>
      </c>
      <c r="E32" s="70">
        <f t="shared" si="0"/>
        <v>80</v>
      </c>
      <c r="F32" s="70">
        <v>0</v>
      </c>
      <c r="G32" s="70">
        <f t="shared" si="0"/>
        <v>0</v>
      </c>
      <c r="H32" s="70">
        <f t="shared" si="0"/>
        <v>2099.9700000000003</v>
      </c>
      <c r="I32" s="70">
        <f t="shared" si="0"/>
        <v>3750.38</v>
      </c>
      <c r="J32" s="70">
        <f t="shared" si="0"/>
        <v>751.16000000000008</v>
      </c>
      <c r="K32" s="70">
        <f t="shared" si="0"/>
        <v>1744.13</v>
      </c>
      <c r="L32" s="70">
        <f t="shared" si="0"/>
        <v>0</v>
      </c>
      <c r="M32" s="70">
        <f t="shared" si="0"/>
        <v>0</v>
      </c>
      <c r="N32" s="70">
        <f t="shared" si="0"/>
        <v>17433.400000000001</v>
      </c>
      <c r="O32" s="70">
        <f t="shared" si="0"/>
        <v>69219.06</v>
      </c>
      <c r="P32" s="70">
        <f t="shared" si="0"/>
        <v>1207.25</v>
      </c>
      <c r="Q32" s="70">
        <f t="shared" si="0"/>
        <v>2978.11</v>
      </c>
      <c r="R32" s="70">
        <f t="shared" si="0"/>
        <v>100418.18999999999</v>
      </c>
      <c r="S32" s="70">
        <f>SUM(S25:S31)</f>
        <v>48873.9</v>
      </c>
      <c r="T32" s="70">
        <f>SUM(T25:T31)</f>
        <v>10041.82</v>
      </c>
      <c r="U32" s="70">
        <f>SUM(U25:U31)</f>
        <v>41502.47</v>
      </c>
      <c r="V32" s="70">
        <v>0</v>
      </c>
    </row>
    <row r="33" spans="1:44" ht="39.75" customHeight="1" x14ac:dyDescent="0.3">
      <c r="A33" s="100" t="s">
        <v>644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1"/>
    </row>
    <row r="34" spans="1:44" ht="39.75" customHeight="1" x14ac:dyDescent="0.3">
      <c r="A34" s="34">
        <v>1</v>
      </c>
      <c r="B34" s="44" t="s">
        <v>44</v>
      </c>
      <c r="C34" s="10">
        <v>599.9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5038.3900000000003</v>
      </c>
      <c r="P34" s="10">
        <v>0</v>
      </c>
      <c r="Q34" s="10">
        <v>0</v>
      </c>
      <c r="R34" s="10">
        <v>5038.3900000000003</v>
      </c>
      <c r="S34" s="11">
        <v>3853.36</v>
      </c>
      <c r="T34" s="10">
        <v>503.84</v>
      </c>
      <c r="U34" s="10">
        <v>681.19</v>
      </c>
      <c r="V34" s="10">
        <v>0</v>
      </c>
    </row>
    <row r="35" spans="1:44" ht="39.75" customHeight="1" x14ac:dyDescent="0.3">
      <c r="A35" s="34">
        <v>2</v>
      </c>
      <c r="B35" s="44" t="s">
        <v>48</v>
      </c>
      <c r="C35" s="10">
        <v>2466.1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16845.599999999999</v>
      </c>
      <c r="P35" s="10">
        <v>0</v>
      </c>
      <c r="Q35" s="10">
        <v>0</v>
      </c>
      <c r="R35" s="10">
        <v>16845.599999999999</v>
      </c>
      <c r="S35" s="11">
        <v>12883.51</v>
      </c>
      <c r="T35" s="10">
        <v>1684.56</v>
      </c>
      <c r="U35" s="10">
        <v>2277.5300000000002</v>
      </c>
      <c r="V35" s="10">
        <v>0</v>
      </c>
    </row>
    <row r="36" spans="1:44" ht="39.75" customHeight="1" x14ac:dyDescent="0.3">
      <c r="A36" s="34">
        <v>3</v>
      </c>
      <c r="B36" s="44" t="s">
        <v>161</v>
      </c>
      <c r="C36" s="10">
        <v>5131.7</v>
      </c>
      <c r="D36" s="10">
        <v>0</v>
      </c>
      <c r="E36" s="10">
        <v>0</v>
      </c>
      <c r="F36" s="10">
        <v>0</v>
      </c>
      <c r="G36" s="10">
        <v>0</v>
      </c>
      <c r="H36" s="10">
        <v>3298.05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26013.97</v>
      </c>
      <c r="P36" s="10">
        <v>0</v>
      </c>
      <c r="Q36" s="10">
        <v>0</v>
      </c>
      <c r="R36" s="10">
        <v>29312.02</v>
      </c>
      <c r="S36" s="11">
        <v>20518.419999999998</v>
      </c>
      <c r="T36" s="10">
        <v>2931.2</v>
      </c>
      <c r="U36" s="11">
        <v>5862.4</v>
      </c>
      <c r="V36" s="10">
        <v>0</v>
      </c>
    </row>
    <row r="37" spans="1:44" ht="39.75" customHeight="1" x14ac:dyDescent="0.3">
      <c r="A37" s="34">
        <v>4</v>
      </c>
      <c r="B37" s="44" t="s">
        <v>49</v>
      </c>
      <c r="C37" s="10">
        <v>1016.9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8454.18</v>
      </c>
      <c r="P37" s="10">
        <v>0</v>
      </c>
      <c r="Q37" s="10">
        <v>0</v>
      </c>
      <c r="R37" s="10">
        <v>8454.18</v>
      </c>
      <c r="S37" s="11">
        <v>6672.04</v>
      </c>
      <c r="T37" s="10">
        <v>845.42</v>
      </c>
      <c r="U37" s="10">
        <v>936.72</v>
      </c>
      <c r="V37" s="10">
        <v>0</v>
      </c>
    </row>
    <row r="38" spans="1:44" ht="39.75" customHeight="1" x14ac:dyDescent="0.3">
      <c r="A38" s="34">
        <v>5</v>
      </c>
      <c r="B38" s="44" t="s">
        <v>50</v>
      </c>
      <c r="C38" s="10">
        <v>994.8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8697.64</v>
      </c>
      <c r="P38" s="10">
        <v>0</v>
      </c>
      <c r="Q38" s="10">
        <v>0</v>
      </c>
      <c r="R38" s="10">
        <v>8697.64</v>
      </c>
      <c r="S38" s="11">
        <v>6864.18</v>
      </c>
      <c r="T38" s="10">
        <v>869.76</v>
      </c>
      <c r="U38" s="10">
        <v>963.7</v>
      </c>
      <c r="V38" s="10">
        <v>0</v>
      </c>
    </row>
    <row r="39" spans="1:44" ht="39.75" customHeight="1" x14ac:dyDescent="0.3">
      <c r="A39" s="34">
        <v>6</v>
      </c>
      <c r="B39" s="9" t="s">
        <v>152</v>
      </c>
      <c r="C39" s="10">
        <v>0</v>
      </c>
      <c r="D39" s="10">
        <v>482.87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482.87</v>
      </c>
      <c r="S39" s="11">
        <v>375.12</v>
      </c>
      <c r="T39" s="10">
        <v>48.29</v>
      </c>
      <c r="U39" s="10">
        <v>59.46</v>
      </c>
      <c r="V39" s="10">
        <v>0</v>
      </c>
    </row>
    <row r="40" spans="1:44" ht="39.75" customHeight="1" x14ac:dyDescent="0.3">
      <c r="A40" s="34">
        <v>7</v>
      </c>
      <c r="B40" s="9" t="s">
        <v>501</v>
      </c>
      <c r="C40" s="10">
        <v>0</v>
      </c>
      <c r="D40" s="10">
        <v>0</v>
      </c>
      <c r="E40" s="10">
        <v>120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120</v>
      </c>
      <c r="S40" s="11">
        <v>93.2</v>
      </c>
      <c r="T40" s="10">
        <v>12</v>
      </c>
      <c r="U40" s="10">
        <v>14.8</v>
      </c>
      <c r="V40" s="10">
        <v>0</v>
      </c>
    </row>
    <row r="41" spans="1:44" ht="39.75" customHeight="1" x14ac:dyDescent="0.3">
      <c r="A41" s="38"/>
      <c r="B41" s="37" t="s">
        <v>662</v>
      </c>
      <c r="C41" s="52">
        <f>SUM(C34:C40)</f>
        <v>10209.4</v>
      </c>
      <c r="D41" s="70">
        <f t="shared" ref="D41:U41" si="1">SUM(D34:D40)</f>
        <v>482.87</v>
      </c>
      <c r="E41" s="70">
        <f t="shared" si="1"/>
        <v>120</v>
      </c>
      <c r="F41" s="70">
        <v>0</v>
      </c>
      <c r="G41" s="70">
        <f t="shared" si="1"/>
        <v>0</v>
      </c>
      <c r="H41" s="70">
        <f t="shared" si="1"/>
        <v>3298.05</v>
      </c>
      <c r="I41" s="70">
        <f t="shared" si="1"/>
        <v>0</v>
      </c>
      <c r="J41" s="70">
        <f t="shared" si="1"/>
        <v>0</v>
      </c>
      <c r="K41" s="70">
        <f t="shared" si="1"/>
        <v>0</v>
      </c>
      <c r="L41" s="70">
        <f t="shared" si="1"/>
        <v>0</v>
      </c>
      <c r="M41" s="70">
        <f t="shared" si="1"/>
        <v>0</v>
      </c>
      <c r="N41" s="70">
        <f t="shared" si="1"/>
        <v>0</v>
      </c>
      <c r="O41" s="70">
        <f t="shared" si="1"/>
        <v>65049.78</v>
      </c>
      <c r="P41" s="70">
        <f t="shared" si="1"/>
        <v>0</v>
      </c>
      <c r="Q41" s="70">
        <f t="shared" si="1"/>
        <v>0</v>
      </c>
      <c r="R41" s="70">
        <f t="shared" si="1"/>
        <v>68950.699999999983</v>
      </c>
      <c r="S41" s="70">
        <f t="shared" si="1"/>
        <v>51259.829999999994</v>
      </c>
      <c r="T41" s="70">
        <f t="shared" si="1"/>
        <v>6895.0700000000006</v>
      </c>
      <c r="U41" s="70">
        <f t="shared" si="1"/>
        <v>10795.799999999997</v>
      </c>
      <c r="V41" s="70">
        <v>0</v>
      </c>
    </row>
    <row r="42" spans="1:44" ht="39.75" customHeight="1" x14ac:dyDescent="0.3">
      <c r="A42" s="100" t="s">
        <v>645</v>
      </c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1"/>
    </row>
    <row r="43" spans="1:44" ht="39.75" customHeight="1" x14ac:dyDescent="0.3">
      <c r="A43" s="34">
        <v>1</v>
      </c>
      <c r="B43" s="45" t="s">
        <v>116</v>
      </c>
      <c r="C43" s="11">
        <v>2775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1029.54</v>
      </c>
      <c r="K43" s="10">
        <v>0</v>
      </c>
      <c r="L43" s="10">
        <v>0</v>
      </c>
      <c r="M43" s="10">
        <v>0</v>
      </c>
      <c r="N43" s="10">
        <v>0</v>
      </c>
      <c r="O43" s="27">
        <v>15766.21</v>
      </c>
      <c r="P43" s="10">
        <v>0</v>
      </c>
      <c r="Q43" s="10">
        <v>0</v>
      </c>
      <c r="R43" s="10">
        <v>16795.75</v>
      </c>
      <c r="S43" s="11">
        <v>7593.76</v>
      </c>
      <c r="T43" s="10">
        <v>1679.57</v>
      </c>
      <c r="U43" s="10">
        <v>7522.42</v>
      </c>
      <c r="V43" s="10">
        <v>0</v>
      </c>
    </row>
    <row r="44" spans="1:44" ht="39.75" customHeight="1" x14ac:dyDescent="0.3">
      <c r="A44" s="34">
        <v>2</v>
      </c>
      <c r="B44" s="46" t="s">
        <v>124</v>
      </c>
      <c r="C44" s="11">
        <v>2217</v>
      </c>
      <c r="D44" s="10">
        <v>0</v>
      </c>
      <c r="E44" s="10">
        <v>0</v>
      </c>
      <c r="F44" s="10">
        <v>0</v>
      </c>
      <c r="G44" s="10">
        <v>0</v>
      </c>
      <c r="H44" s="27">
        <v>1735.06</v>
      </c>
      <c r="I44" s="55">
        <v>6093.84</v>
      </c>
      <c r="J44" s="27">
        <v>0</v>
      </c>
      <c r="K44" s="27">
        <v>1126.6199999999999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8955.52</v>
      </c>
      <c r="S44" s="11">
        <v>5870.33</v>
      </c>
      <c r="T44" s="10">
        <v>895.56</v>
      </c>
      <c r="U44" s="10">
        <v>2189.63</v>
      </c>
      <c r="V44" s="10">
        <v>0</v>
      </c>
    </row>
    <row r="45" spans="1:44" ht="39.75" customHeight="1" x14ac:dyDescent="0.3">
      <c r="A45" s="34">
        <v>3</v>
      </c>
      <c r="B45" s="46" t="s">
        <v>122</v>
      </c>
      <c r="C45" s="11">
        <v>3043.4</v>
      </c>
      <c r="D45" s="10">
        <v>0</v>
      </c>
      <c r="E45" s="10">
        <v>0</v>
      </c>
      <c r="F45" s="10">
        <v>0</v>
      </c>
      <c r="G45" s="10">
        <v>0</v>
      </c>
      <c r="H45" s="27">
        <v>1944.35</v>
      </c>
      <c r="I45" s="10">
        <v>8760.9500000000007</v>
      </c>
      <c r="J45" s="10">
        <v>438.69</v>
      </c>
      <c r="K45" s="27">
        <v>1321.14</v>
      </c>
      <c r="L45" s="10">
        <v>0</v>
      </c>
      <c r="M45" s="10">
        <v>0</v>
      </c>
      <c r="N45" s="10">
        <v>0</v>
      </c>
      <c r="O45" s="27">
        <v>21967.46</v>
      </c>
      <c r="P45" s="10">
        <v>0</v>
      </c>
      <c r="Q45" s="10">
        <v>0</v>
      </c>
      <c r="R45" s="10">
        <v>34432.589999999997</v>
      </c>
      <c r="S45" s="11">
        <v>26712.06</v>
      </c>
      <c r="T45" s="10">
        <v>3443.26</v>
      </c>
      <c r="U45" s="10">
        <v>4277.2700000000004</v>
      </c>
      <c r="V45" s="10">
        <v>0</v>
      </c>
    </row>
    <row r="46" spans="1:44" ht="39.75" customHeight="1" x14ac:dyDescent="0.3">
      <c r="A46" s="34">
        <v>4</v>
      </c>
      <c r="B46" s="46" t="s">
        <v>121</v>
      </c>
      <c r="C46" s="11">
        <v>737.1</v>
      </c>
      <c r="D46" s="10">
        <v>0</v>
      </c>
      <c r="E46" s="10">
        <v>0</v>
      </c>
      <c r="F46" s="10">
        <v>0</v>
      </c>
      <c r="G46" s="10">
        <v>0</v>
      </c>
      <c r="H46" s="27">
        <v>734.17</v>
      </c>
      <c r="I46" s="10">
        <v>2347.6</v>
      </c>
      <c r="J46" s="10">
        <v>217.95</v>
      </c>
      <c r="K46" s="11">
        <v>291.05</v>
      </c>
      <c r="L46" s="10">
        <v>0</v>
      </c>
      <c r="M46" s="10">
        <v>0</v>
      </c>
      <c r="N46" s="10">
        <v>0</v>
      </c>
      <c r="O46" s="11">
        <v>6493.8</v>
      </c>
      <c r="P46" s="10">
        <v>0</v>
      </c>
      <c r="Q46" s="10">
        <v>0</v>
      </c>
      <c r="R46" s="10">
        <v>10084.57</v>
      </c>
      <c r="S46" s="11">
        <v>7823.4</v>
      </c>
      <c r="T46" s="10">
        <v>1008.45</v>
      </c>
      <c r="U46" s="10">
        <v>1252.72</v>
      </c>
      <c r="V46" s="10">
        <v>0</v>
      </c>
    </row>
    <row r="47" spans="1:44" ht="39.75" customHeight="1" x14ac:dyDescent="0.3">
      <c r="A47" s="34">
        <v>5</v>
      </c>
      <c r="B47" s="46" t="s">
        <v>123</v>
      </c>
      <c r="C47" s="11">
        <v>588.29999999999995</v>
      </c>
      <c r="D47" s="10">
        <v>0</v>
      </c>
      <c r="E47" s="10">
        <v>0</v>
      </c>
      <c r="F47" s="10">
        <v>0</v>
      </c>
      <c r="G47" s="10">
        <v>0</v>
      </c>
      <c r="H47" s="27">
        <v>557.74</v>
      </c>
      <c r="I47" s="10">
        <v>0</v>
      </c>
      <c r="J47" s="10">
        <v>231.83</v>
      </c>
      <c r="K47" s="27">
        <v>412.24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1201.81</v>
      </c>
      <c r="S47" s="11">
        <v>918.92</v>
      </c>
      <c r="T47" s="10">
        <v>120.18</v>
      </c>
      <c r="U47" s="10">
        <v>162.71</v>
      </c>
      <c r="V47" s="10">
        <v>0</v>
      </c>
    </row>
    <row r="48" spans="1:44" ht="39.75" customHeight="1" x14ac:dyDescent="0.3">
      <c r="A48" s="34">
        <v>6</v>
      </c>
      <c r="B48" s="46" t="s">
        <v>117</v>
      </c>
      <c r="C48" s="11">
        <v>1496.7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4853.66</v>
      </c>
      <c r="P48" s="10">
        <v>0</v>
      </c>
      <c r="Q48" s="10">
        <v>0</v>
      </c>
      <c r="R48" s="10">
        <v>4853.66</v>
      </c>
      <c r="S48" s="11">
        <v>3750.56</v>
      </c>
      <c r="T48" s="10">
        <v>485.37</v>
      </c>
      <c r="U48" s="10">
        <v>617.73</v>
      </c>
      <c r="V48" s="10">
        <v>0</v>
      </c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</row>
    <row r="49" spans="1:44" ht="39.75" customHeight="1" x14ac:dyDescent="0.3">
      <c r="A49" s="34">
        <v>7</v>
      </c>
      <c r="B49" s="46" t="s">
        <v>167</v>
      </c>
      <c r="C49" s="11">
        <v>5467</v>
      </c>
      <c r="D49" s="10">
        <v>0</v>
      </c>
      <c r="E49" s="10">
        <v>0</v>
      </c>
      <c r="F49" s="10">
        <v>0</v>
      </c>
      <c r="G49" s="10">
        <v>0</v>
      </c>
      <c r="H49" s="10">
        <v>3877.92</v>
      </c>
      <c r="I49" s="10">
        <v>18184.21</v>
      </c>
      <c r="J49" s="10">
        <v>1567.14</v>
      </c>
      <c r="K49" s="10">
        <v>3671.01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27300.28</v>
      </c>
      <c r="S49" s="11">
        <v>17510.96</v>
      </c>
      <c r="T49" s="10">
        <v>2730.03</v>
      </c>
      <c r="U49" s="10">
        <v>7059.29</v>
      </c>
      <c r="V49" s="10">
        <v>0</v>
      </c>
    </row>
    <row r="50" spans="1:44" ht="39.75" customHeight="1" x14ac:dyDescent="0.3">
      <c r="A50" s="34">
        <v>8</v>
      </c>
      <c r="B50" s="46" t="s">
        <v>118</v>
      </c>
      <c r="C50" s="11">
        <v>631.6</v>
      </c>
      <c r="D50" s="10">
        <v>0</v>
      </c>
      <c r="E50" s="10">
        <v>0</v>
      </c>
      <c r="F50" s="10">
        <v>0</v>
      </c>
      <c r="G50" s="10">
        <v>0</v>
      </c>
      <c r="H50" s="10">
        <v>600.71</v>
      </c>
      <c r="I50" s="10">
        <v>0</v>
      </c>
      <c r="J50" s="10">
        <v>448.11</v>
      </c>
      <c r="K50" s="10">
        <v>311.08</v>
      </c>
      <c r="L50" s="10">
        <v>0</v>
      </c>
      <c r="M50" s="10">
        <v>0</v>
      </c>
      <c r="N50" s="10">
        <v>0</v>
      </c>
      <c r="O50" s="10">
        <v>7258.25</v>
      </c>
      <c r="P50" s="10">
        <v>0</v>
      </c>
      <c r="Q50" s="10">
        <v>0</v>
      </c>
      <c r="R50" s="10">
        <v>8618.15</v>
      </c>
      <c r="S50" s="11">
        <v>6659.51</v>
      </c>
      <c r="T50" s="10">
        <v>861.81</v>
      </c>
      <c r="U50" s="10">
        <v>1096.83</v>
      </c>
      <c r="V50" s="10">
        <v>0</v>
      </c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</row>
    <row r="51" spans="1:44" ht="39.75" customHeight="1" x14ac:dyDescent="0.3">
      <c r="A51" s="34">
        <v>9</v>
      </c>
      <c r="B51" s="9" t="s">
        <v>152</v>
      </c>
      <c r="C51" s="10">
        <v>0</v>
      </c>
      <c r="D51" s="10">
        <v>2194.2199999999998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2194.2199999999998</v>
      </c>
      <c r="S51" s="11">
        <v>880.59</v>
      </c>
      <c r="T51" s="10">
        <v>219.42</v>
      </c>
      <c r="U51" s="10">
        <v>1094.21</v>
      </c>
      <c r="V51" s="10">
        <v>0</v>
      </c>
    </row>
    <row r="52" spans="1:44" ht="39.75" customHeight="1" x14ac:dyDescent="0.3">
      <c r="A52" s="34">
        <v>10</v>
      </c>
      <c r="B52" s="9" t="s">
        <v>501</v>
      </c>
      <c r="C52" s="10">
        <v>0</v>
      </c>
      <c r="D52" s="10">
        <v>0</v>
      </c>
      <c r="E52" s="10">
        <v>200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200</v>
      </c>
      <c r="S52" s="11">
        <v>84.1</v>
      </c>
      <c r="T52" s="10">
        <v>20</v>
      </c>
      <c r="U52" s="10">
        <v>95.9</v>
      </c>
      <c r="V52" s="10">
        <v>0</v>
      </c>
    </row>
    <row r="53" spans="1:44" ht="39.75" customHeight="1" x14ac:dyDescent="0.3">
      <c r="A53" s="38"/>
      <c r="B53" s="36" t="s">
        <v>663</v>
      </c>
      <c r="C53" s="52">
        <f t="shared" ref="C53:U53" si="2">SUM(C43:C52)</f>
        <v>16956.099999999999</v>
      </c>
      <c r="D53" s="70">
        <f t="shared" si="2"/>
        <v>2194.2199999999998</v>
      </c>
      <c r="E53" s="70">
        <f t="shared" si="2"/>
        <v>200</v>
      </c>
      <c r="F53" s="70">
        <v>0</v>
      </c>
      <c r="G53" s="70">
        <f t="shared" si="2"/>
        <v>0</v>
      </c>
      <c r="H53" s="70">
        <f t="shared" si="2"/>
        <v>9449.9500000000007</v>
      </c>
      <c r="I53" s="70">
        <f t="shared" si="2"/>
        <v>35386.6</v>
      </c>
      <c r="J53" s="70">
        <f t="shared" si="2"/>
        <v>3933.26</v>
      </c>
      <c r="K53" s="70">
        <f t="shared" si="2"/>
        <v>7133.14</v>
      </c>
      <c r="L53" s="70">
        <f t="shared" si="2"/>
        <v>0</v>
      </c>
      <c r="M53" s="70">
        <f t="shared" si="2"/>
        <v>0</v>
      </c>
      <c r="N53" s="70">
        <f t="shared" si="2"/>
        <v>0</v>
      </c>
      <c r="O53" s="70">
        <f t="shared" si="2"/>
        <v>56339.380000000005</v>
      </c>
      <c r="P53" s="70">
        <f t="shared" si="2"/>
        <v>0</v>
      </c>
      <c r="Q53" s="70">
        <f t="shared" si="2"/>
        <v>0</v>
      </c>
      <c r="R53" s="70">
        <f t="shared" si="2"/>
        <v>114636.54999999999</v>
      </c>
      <c r="S53" s="70">
        <f t="shared" si="2"/>
        <v>77804.189999999988</v>
      </c>
      <c r="T53" s="70">
        <f t="shared" si="2"/>
        <v>11463.65</v>
      </c>
      <c r="U53" s="70">
        <f t="shared" si="2"/>
        <v>25368.71</v>
      </c>
      <c r="V53" s="70">
        <v>0</v>
      </c>
    </row>
    <row r="54" spans="1:44" ht="39.75" customHeight="1" x14ac:dyDescent="0.3">
      <c r="A54" s="100" t="s">
        <v>646</v>
      </c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1"/>
    </row>
    <row r="55" spans="1:44" ht="39.75" customHeight="1" x14ac:dyDescent="0.3">
      <c r="A55" s="33">
        <v>1</v>
      </c>
      <c r="B55" s="44" t="s">
        <v>194</v>
      </c>
      <c r="C55" s="10">
        <v>9354.81</v>
      </c>
      <c r="D55" s="10">
        <v>0</v>
      </c>
      <c r="E55" s="10">
        <v>0</v>
      </c>
      <c r="F55" s="10">
        <v>0</v>
      </c>
      <c r="G55" s="10">
        <v>0</v>
      </c>
      <c r="H55" s="10">
        <v>5379.13</v>
      </c>
      <c r="I55" s="10">
        <v>22794.43</v>
      </c>
      <c r="J55" s="10">
        <v>1888.58</v>
      </c>
      <c r="K55" s="10">
        <v>3942.7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10259.85</v>
      </c>
      <c r="R55" s="10">
        <v>44264.69</v>
      </c>
      <c r="S55" s="11">
        <v>31441.02</v>
      </c>
      <c r="T55" s="10">
        <v>4426.47</v>
      </c>
      <c r="U55" s="10">
        <v>8397.2000000000007</v>
      </c>
      <c r="V55" s="10">
        <v>0</v>
      </c>
    </row>
    <row r="56" spans="1:44" ht="39.75" customHeight="1" x14ac:dyDescent="0.3">
      <c r="A56" s="33">
        <v>2</v>
      </c>
      <c r="B56" s="44" t="s">
        <v>190</v>
      </c>
      <c r="C56" s="10">
        <v>1294.7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11587.42</v>
      </c>
      <c r="P56" s="10">
        <v>0</v>
      </c>
      <c r="Q56" s="10">
        <v>0</v>
      </c>
      <c r="R56" s="10">
        <v>11587.42</v>
      </c>
      <c r="S56" s="11">
        <v>7531.82</v>
      </c>
      <c r="T56" s="10">
        <v>1158.74</v>
      </c>
      <c r="U56" s="10">
        <v>2896.86</v>
      </c>
      <c r="V56" s="10">
        <v>0</v>
      </c>
    </row>
    <row r="57" spans="1:44" ht="39.75" customHeight="1" x14ac:dyDescent="0.3">
      <c r="A57" s="33">
        <v>3</v>
      </c>
      <c r="B57" s="44" t="s">
        <v>130</v>
      </c>
      <c r="C57" s="10">
        <v>4600</v>
      </c>
      <c r="D57" s="10">
        <v>0</v>
      </c>
      <c r="E57" s="10">
        <v>20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11946.45</v>
      </c>
      <c r="O57" s="10">
        <v>0</v>
      </c>
      <c r="P57" s="10">
        <v>0</v>
      </c>
      <c r="Q57" s="10">
        <v>0</v>
      </c>
      <c r="R57" s="10">
        <v>11966.45</v>
      </c>
      <c r="S57" s="11">
        <v>7645.73</v>
      </c>
      <c r="T57" s="10">
        <v>1196.6500000000001</v>
      </c>
      <c r="U57" s="10">
        <v>3124.07</v>
      </c>
      <c r="V57" s="10">
        <v>0</v>
      </c>
    </row>
    <row r="58" spans="1:44" ht="39.75" customHeight="1" x14ac:dyDescent="0.3">
      <c r="A58" s="33">
        <v>4</v>
      </c>
      <c r="B58" s="44" t="s">
        <v>131</v>
      </c>
      <c r="C58" s="10">
        <v>3368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15833.85</v>
      </c>
      <c r="J58" s="10">
        <v>1224.97</v>
      </c>
      <c r="K58" s="10">
        <v>2575.8000000000002</v>
      </c>
      <c r="L58" s="10">
        <v>0</v>
      </c>
      <c r="M58" s="10">
        <v>0</v>
      </c>
      <c r="N58" s="10">
        <v>12391.35</v>
      </c>
      <c r="O58" s="10">
        <v>8578.17</v>
      </c>
      <c r="P58" s="10">
        <v>0</v>
      </c>
      <c r="Q58" s="10">
        <v>0</v>
      </c>
      <c r="R58" s="10">
        <v>40604.14</v>
      </c>
      <c r="S58" s="11">
        <v>28422.9</v>
      </c>
      <c r="T58" s="10">
        <v>4060.41</v>
      </c>
      <c r="U58" s="10">
        <v>8120.83</v>
      </c>
      <c r="V58" s="10">
        <v>0</v>
      </c>
    </row>
    <row r="59" spans="1:44" ht="39.75" customHeight="1" x14ac:dyDescent="0.3">
      <c r="A59" s="33">
        <v>5</v>
      </c>
      <c r="B59" s="44" t="s">
        <v>134</v>
      </c>
      <c r="C59" s="10">
        <v>4410</v>
      </c>
      <c r="D59" s="10">
        <v>0</v>
      </c>
      <c r="E59" s="10">
        <v>0</v>
      </c>
      <c r="F59" s="10">
        <v>0</v>
      </c>
      <c r="G59" s="10">
        <v>0</v>
      </c>
      <c r="H59" s="10">
        <v>4314.17</v>
      </c>
      <c r="I59" s="10">
        <v>22332.46</v>
      </c>
      <c r="J59" s="10">
        <v>2061.11</v>
      </c>
      <c r="K59" s="10">
        <v>3393.16</v>
      </c>
      <c r="L59" s="10">
        <v>0</v>
      </c>
      <c r="M59" s="10">
        <v>0</v>
      </c>
      <c r="N59" s="10">
        <v>21307.02</v>
      </c>
      <c r="O59" s="10">
        <v>14782.17</v>
      </c>
      <c r="P59" s="10">
        <v>0</v>
      </c>
      <c r="Q59" s="10">
        <v>0</v>
      </c>
      <c r="R59" s="10">
        <v>68190.09</v>
      </c>
      <c r="S59" s="11">
        <v>47733.06</v>
      </c>
      <c r="T59" s="10">
        <v>6819.01</v>
      </c>
      <c r="U59" s="10">
        <v>13638.02</v>
      </c>
      <c r="V59" s="10">
        <v>0</v>
      </c>
    </row>
    <row r="60" spans="1:44" ht="39.75" customHeight="1" x14ac:dyDescent="0.3">
      <c r="A60" s="33">
        <v>6</v>
      </c>
      <c r="B60" s="44" t="s">
        <v>132</v>
      </c>
      <c r="C60" s="10">
        <v>3151</v>
      </c>
      <c r="D60" s="10">
        <v>0</v>
      </c>
      <c r="E60" s="10">
        <v>0</v>
      </c>
      <c r="F60" s="10">
        <v>0</v>
      </c>
      <c r="G60" s="10">
        <v>0</v>
      </c>
      <c r="H60" s="10">
        <v>2129.9299999999998</v>
      </c>
      <c r="I60" s="10">
        <v>13427.85</v>
      </c>
      <c r="J60" s="10">
        <v>1120.49</v>
      </c>
      <c r="K60" s="10">
        <v>2300.79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18979.060000000001</v>
      </c>
      <c r="S60" s="11">
        <v>13285.34</v>
      </c>
      <c r="T60" s="10">
        <v>1897.91</v>
      </c>
      <c r="U60" s="10">
        <v>3795.81</v>
      </c>
      <c r="V60" s="10">
        <v>0</v>
      </c>
    </row>
    <row r="61" spans="1:44" ht="39.75" customHeight="1" x14ac:dyDescent="0.3">
      <c r="A61" s="33">
        <v>7</v>
      </c>
      <c r="B61" s="9" t="s">
        <v>152</v>
      </c>
      <c r="C61" s="10">
        <v>0</v>
      </c>
      <c r="D61" s="10">
        <v>5012.8999999999996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5012.8999999999996</v>
      </c>
      <c r="S61" s="11">
        <v>3896.53</v>
      </c>
      <c r="T61" s="10">
        <v>501.29</v>
      </c>
      <c r="U61" s="10">
        <v>615.08000000000004</v>
      </c>
      <c r="V61" s="10">
        <v>0</v>
      </c>
    </row>
    <row r="62" spans="1:44" ht="39.75" customHeight="1" x14ac:dyDescent="0.3">
      <c r="A62" s="33">
        <v>8</v>
      </c>
      <c r="B62" s="9" t="s">
        <v>501</v>
      </c>
      <c r="C62" s="10">
        <v>0</v>
      </c>
      <c r="D62" s="10">
        <v>0</v>
      </c>
      <c r="E62" s="10">
        <v>340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340</v>
      </c>
      <c r="S62" s="11">
        <v>264.27999999999997</v>
      </c>
      <c r="T62" s="10">
        <v>34</v>
      </c>
      <c r="U62" s="10">
        <v>41.72</v>
      </c>
      <c r="V62" s="10">
        <v>0</v>
      </c>
    </row>
    <row r="63" spans="1:44" ht="45" customHeight="1" x14ac:dyDescent="0.3">
      <c r="A63" s="38"/>
      <c r="B63" s="36" t="s">
        <v>664</v>
      </c>
      <c r="C63" s="52">
        <f t="shared" ref="C63:U63" si="3">SUM(C55:C62)</f>
        <v>26178.510000000002</v>
      </c>
      <c r="D63" s="70">
        <f t="shared" si="3"/>
        <v>5012.8999999999996</v>
      </c>
      <c r="E63" s="70">
        <f t="shared" si="3"/>
        <v>360</v>
      </c>
      <c r="F63" s="70">
        <v>0</v>
      </c>
      <c r="G63" s="70">
        <f t="shared" si="3"/>
        <v>0</v>
      </c>
      <c r="H63" s="70">
        <f t="shared" si="3"/>
        <v>11823.23</v>
      </c>
      <c r="I63" s="70">
        <f t="shared" si="3"/>
        <v>74388.59</v>
      </c>
      <c r="J63" s="70">
        <f t="shared" si="3"/>
        <v>6295.15</v>
      </c>
      <c r="K63" s="70">
        <f t="shared" si="3"/>
        <v>12212.45</v>
      </c>
      <c r="L63" s="70">
        <f t="shared" si="3"/>
        <v>0</v>
      </c>
      <c r="M63" s="70">
        <f t="shared" si="3"/>
        <v>0</v>
      </c>
      <c r="N63" s="70">
        <f t="shared" si="3"/>
        <v>45644.820000000007</v>
      </c>
      <c r="O63" s="70">
        <f t="shared" si="3"/>
        <v>34947.760000000002</v>
      </c>
      <c r="P63" s="70">
        <f t="shared" si="3"/>
        <v>0</v>
      </c>
      <c r="Q63" s="70">
        <f t="shared" si="3"/>
        <v>10259.85</v>
      </c>
      <c r="R63" s="70">
        <f t="shared" si="3"/>
        <v>200944.74999999997</v>
      </c>
      <c r="S63" s="70">
        <f t="shared" si="3"/>
        <v>140220.68</v>
      </c>
      <c r="T63" s="70">
        <f t="shared" si="3"/>
        <v>20094.48</v>
      </c>
      <c r="U63" s="70">
        <f t="shared" si="3"/>
        <v>40629.589999999997</v>
      </c>
      <c r="V63" s="70">
        <v>0</v>
      </c>
    </row>
    <row r="64" spans="1:44" ht="39.75" customHeight="1" x14ac:dyDescent="0.3">
      <c r="A64" s="100" t="s">
        <v>647</v>
      </c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1"/>
    </row>
    <row r="65" spans="1:44" ht="39.75" customHeight="1" x14ac:dyDescent="0.3">
      <c r="A65" s="33">
        <v>1</v>
      </c>
      <c r="B65" s="44" t="s">
        <v>107</v>
      </c>
      <c r="C65" s="10">
        <v>658.8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3071.18</v>
      </c>
      <c r="J65" s="10">
        <v>514.1</v>
      </c>
      <c r="K65" s="10">
        <v>577.79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2147.65</v>
      </c>
      <c r="R65" s="10">
        <v>6310.72</v>
      </c>
      <c r="S65" s="11">
        <v>4810.62</v>
      </c>
      <c r="T65" s="10">
        <v>631.07000000000005</v>
      </c>
      <c r="U65" s="10">
        <v>869.03</v>
      </c>
      <c r="V65" s="10">
        <v>0</v>
      </c>
    </row>
    <row r="66" spans="1:44" ht="39.75" customHeight="1" x14ac:dyDescent="0.3">
      <c r="A66" s="33">
        <v>2</v>
      </c>
      <c r="B66" s="44" t="s">
        <v>108</v>
      </c>
      <c r="C66" s="10">
        <v>660.4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607.91999999999996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607.91999999999996</v>
      </c>
      <c r="S66" s="11">
        <v>463.42</v>
      </c>
      <c r="T66" s="10">
        <v>60.79</v>
      </c>
      <c r="U66" s="10">
        <v>83.71</v>
      </c>
      <c r="V66" s="10">
        <v>0</v>
      </c>
    </row>
    <row r="67" spans="1:44" ht="39.75" customHeight="1" x14ac:dyDescent="0.3">
      <c r="A67" s="33">
        <v>3</v>
      </c>
      <c r="B67" s="44" t="s">
        <v>113</v>
      </c>
      <c r="C67" s="10">
        <v>660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2718.44</v>
      </c>
      <c r="J67" s="10">
        <v>470.19</v>
      </c>
      <c r="K67" s="10">
        <v>564.01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1973.93</v>
      </c>
      <c r="R67" s="10">
        <v>5726.57</v>
      </c>
      <c r="S67" s="11">
        <v>4365.33</v>
      </c>
      <c r="T67" s="10">
        <v>572.66</v>
      </c>
      <c r="U67" s="10">
        <v>788.58</v>
      </c>
      <c r="V67" s="10">
        <v>0</v>
      </c>
    </row>
    <row r="68" spans="1:44" ht="39.75" customHeight="1" x14ac:dyDescent="0.3">
      <c r="A68" s="33">
        <v>4</v>
      </c>
      <c r="B68" s="9" t="s">
        <v>152</v>
      </c>
      <c r="C68" s="10">
        <v>0</v>
      </c>
      <c r="D68" s="10">
        <v>29.75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29.75</v>
      </c>
      <c r="S68" s="11">
        <v>23.02</v>
      </c>
      <c r="T68" s="10">
        <v>2.98</v>
      </c>
      <c r="U68" s="10">
        <v>3.75</v>
      </c>
      <c r="V68" s="10">
        <v>0</v>
      </c>
    </row>
    <row r="69" spans="1:44" ht="39.75" customHeight="1" x14ac:dyDescent="0.3">
      <c r="A69" s="33">
        <v>5</v>
      </c>
      <c r="B69" s="9" t="s">
        <v>501</v>
      </c>
      <c r="C69" s="10">
        <v>0</v>
      </c>
      <c r="D69" s="10">
        <v>0</v>
      </c>
      <c r="E69" s="10">
        <v>20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20</v>
      </c>
      <c r="S69" s="11">
        <v>15.48</v>
      </c>
      <c r="T69" s="10">
        <v>2</v>
      </c>
      <c r="U69" s="10">
        <v>2.52</v>
      </c>
      <c r="V69" s="10">
        <v>0</v>
      </c>
    </row>
    <row r="70" spans="1:44" ht="39.75" customHeight="1" x14ac:dyDescent="0.3">
      <c r="A70" s="38"/>
      <c r="B70" s="36" t="s">
        <v>665</v>
      </c>
      <c r="C70" s="52">
        <f>SUM(C65:C69)</f>
        <v>1979.1999999999998</v>
      </c>
      <c r="D70" s="70">
        <f t="shared" ref="D70:R70" si="4">SUM(D65:D69)</f>
        <v>29.75</v>
      </c>
      <c r="E70" s="70">
        <f t="shared" si="4"/>
        <v>20</v>
      </c>
      <c r="F70" s="70">
        <v>0</v>
      </c>
      <c r="G70" s="70">
        <f t="shared" si="4"/>
        <v>0</v>
      </c>
      <c r="H70" s="70">
        <f t="shared" si="4"/>
        <v>0</v>
      </c>
      <c r="I70" s="70">
        <f t="shared" si="4"/>
        <v>5789.62</v>
      </c>
      <c r="J70" s="70">
        <f t="shared" si="4"/>
        <v>984.29</v>
      </c>
      <c r="K70" s="70">
        <f t="shared" si="4"/>
        <v>1749.72</v>
      </c>
      <c r="L70" s="70">
        <f t="shared" si="4"/>
        <v>0</v>
      </c>
      <c r="M70" s="70">
        <f t="shared" si="4"/>
        <v>0</v>
      </c>
      <c r="N70" s="70">
        <f t="shared" si="4"/>
        <v>0</v>
      </c>
      <c r="O70" s="70">
        <f t="shared" si="4"/>
        <v>0</v>
      </c>
      <c r="P70" s="70">
        <f t="shared" si="4"/>
        <v>0</v>
      </c>
      <c r="Q70" s="70">
        <f t="shared" si="4"/>
        <v>4121.58</v>
      </c>
      <c r="R70" s="70">
        <f t="shared" si="4"/>
        <v>12694.96</v>
      </c>
      <c r="S70" s="70">
        <f>SUM(S65:S69)</f>
        <v>9677.869999999999</v>
      </c>
      <c r="T70" s="70">
        <f>SUM(T65:T69)</f>
        <v>1269.5</v>
      </c>
      <c r="U70" s="70">
        <f>SUM(U65:U69)</f>
        <v>1747.5900000000001</v>
      </c>
      <c r="V70" s="70">
        <v>0</v>
      </c>
    </row>
    <row r="71" spans="1:44" ht="39.75" customHeight="1" x14ac:dyDescent="0.3">
      <c r="A71" s="100" t="s">
        <v>648</v>
      </c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1"/>
    </row>
    <row r="72" spans="1:44" ht="39.75" customHeight="1" x14ac:dyDescent="0.3">
      <c r="A72" s="33">
        <v>1</v>
      </c>
      <c r="B72" s="50" t="s">
        <v>164</v>
      </c>
      <c r="C72" s="24">
        <v>3143</v>
      </c>
      <c r="D72" s="10">
        <v>0</v>
      </c>
      <c r="E72" s="10">
        <v>20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4136.43</v>
      </c>
      <c r="Q72" s="10">
        <v>3634.41</v>
      </c>
      <c r="R72" s="10">
        <v>7790.84</v>
      </c>
      <c r="S72" s="11">
        <v>4662.5</v>
      </c>
      <c r="T72" s="10">
        <v>779.08</v>
      </c>
      <c r="U72" s="29">
        <v>2349.2600000000002</v>
      </c>
      <c r="V72" s="10">
        <v>0</v>
      </c>
    </row>
    <row r="73" spans="1:44" ht="39.75" customHeight="1" x14ac:dyDescent="0.3">
      <c r="A73" s="33">
        <v>2</v>
      </c>
      <c r="B73" s="9" t="s">
        <v>152</v>
      </c>
      <c r="C73" s="10">
        <v>0</v>
      </c>
      <c r="D73" s="10">
        <v>176.35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176.35</v>
      </c>
      <c r="S73" s="11">
        <v>105.81</v>
      </c>
      <c r="T73" s="10">
        <v>17.64</v>
      </c>
      <c r="U73" s="29">
        <v>52.9</v>
      </c>
      <c r="V73" s="10">
        <v>0</v>
      </c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</row>
    <row r="74" spans="1:44" ht="39.75" customHeight="1" x14ac:dyDescent="0.3">
      <c r="A74" s="33">
        <v>3</v>
      </c>
      <c r="B74" s="9" t="s">
        <v>501</v>
      </c>
      <c r="C74" s="10">
        <v>0</v>
      </c>
      <c r="D74" s="10">
        <v>0</v>
      </c>
      <c r="E74" s="10">
        <v>20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20</v>
      </c>
      <c r="S74" s="11">
        <v>12</v>
      </c>
      <c r="T74" s="10">
        <v>2</v>
      </c>
      <c r="U74" s="29">
        <v>6</v>
      </c>
      <c r="V74" s="10">
        <v>0</v>
      </c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</row>
    <row r="75" spans="1:44" ht="39.75" customHeight="1" x14ac:dyDescent="0.3">
      <c r="A75" s="38"/>
      <c r="B75" s="37" t="s">
        <v>666</v>
      </c>
      <c r="C75" s="52">
        <f t="shared" ref="C75:U75" si="5">SUM(C72:C74)</f>
        <v>3143</v>
      </c>
      <c r="D75" s="70">
        <f t="shared" si="5"/>
        <v>176.35</v>
      </c>
      <c r="E75" s="70">
        <f t="shared" si="5"/>
        <v>40</v>
      </c>
      <c r="F75" s="70">
        <v>0</v>
      </c>
      <c r="G75" s="70">
        <f t="shared" si="5"/>
        <v>0</v>
      </c>
      <c r="H75" s="70">
        <f t="shared" si="5"/>
        <v>0</v>
      </c>
      <c r="I75" s="70">
        <f t="shared" si="5"/>
        <v>0</v>
      </c>
      <c r="J75" s="70">
        <f t="shared" si="5"/>
        <v>0</v>
      </c>
      <c r="K75" s="70">
        <f t="shared" si="5"/>
        <v>0</v>
      </c>
      <c r="L75" s="70">
        <f t="shared" si="5"/>
        <v>0</v>
      </c>
      <c r="M75" s="70">
        <f t="shared" si="5"/>
        <v>0</v>
      </c>
      <c r="N75" s="70">
        <f t="shared" si="5"/>
        <v>0</v>
      </c>
      <c r="O75" s="70">
        <f t="shared" si="5"/>
        <v>0</v>
      </c>
      <c r="P75" s="70">
        <f t="shared" si="5"/>
        <v>4136.43</v>
      </c>
      <c r="Q75" s="70">
        <f t="shared" si="5"/>
        <v>3634.41</v>
      </c>
      <c r="R75" s="70">
        <f t="shared" si="5"/>
        <v>7987.1900000000005</v>
      </c>
      <c r="S75" s="70">
        <f t="shared" si="5"/>
        <v>4780.3100000000004</v>
      </c>
      <c r="T75" s="70">
        <f t="shared" si="5"/>
        <v>798.72</v>
      </c>
      <c r="U75" s="70">
        <f t="shared" si="5"/>
        <v>2408.1600000000003</v>
      </c>
      <c r="V75" s="70">
        <v>0</v>
      </c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</row>
    <row r="76" spans="1:44" ht="39.75" customHeight="1" x14ac:dyDescent="0.3">
      <c r="A76" s="100" t="s">
        <v>649</v>
      </c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1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</row>
    <row r="77" spans="1:44" ht="39.75" customHeight="1" x14ac:dyDescent="0.3">
      <c r="A77" s="33">
        <v>1</v>
      </c>
      <c r="B77" s="51" t="s">
        <v>456</v>
      </c>
      <c r="C77" s="24">
        <v>4100.8999999999996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13102.23</v>
      </c>
      <c r="O77" s="10">
        <v>0</v>
      </c>
      <c r="P77" s="10">
        <v>0</v>
      </c>
      <c r="Q77" s="10">
        <v>0</v>
      </c>
      <c r="R77" s="10">
        <v>13102.23</v>
      </c>
      <c r="S77" s="11">
        <v>9171.56</v>
      </c>
      <c r="T77" s="10">
        <v>1310.22</v>
      </c>
      <c r="U77" s="10">
        <v>2620.4499999999998</v>
      </c>
      <c r="V77" s="10">
        <v>0</v>
      </c>
    </row>
    <row r="78" spans="1:44" ht="39.75" customHeight="1" x14ac:dyDescent="0.3">
      <c r="A78" s="33">
        <v>2</v>
      </c>
      <c r="B78" s="51" t="s">
        <v>201</v>
      </c>
      <c r="C78" s="24">
        <v>5222.8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10206.08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10206.08</v>
      </c>
      <c r="S78" s="11">
        <v>7805.61</v>
      </c>
      <c r="T78" s="10">
        <v>1020.61</v>
      </c>
      <c r="U78" s="10">
        <v>1379.86</v>
      </c>
      <c r="V78" s="10">
        <v>0</v>
      </c>
    </row>
    <row r="79" spans="1:44" s="18" customFormat="1" ht="39.75" customHeight="1" x14ac:dyDescent="0.25">
      <c r="A79" s="33">
        <v>3</v>
      </c>
      <c r="B79" s="47" t="s">
        <v>34</v>
      </c>
      <c r="C79" s="24">
        <v>5244.3</v>
      </c>
      <c r="D79" s="10">
        <v>174.67</v>
      </c>
      <c r="E79" s="10">
        <v>20</v>
      </c>
      <c r="F79" s="10">
        <v>0</v>
      </c>
      <c r="G79" s="10">
        <v>0</v>
      </c>
      <c r="H79" s="10">
        <v>0</v>
      </c>
      <c r="I79" s="10">
        <v>14155.35</v>
      </c>
      <c r="J79" s="10">
        <v>1465.77</v>
      </c>
      <c r="K79" s="10">
        <v>2508.1</v>
      </c>
      <c r="L79" s="10">
        <v>0</v>
      </c>
      <c r="M79" s="10">
        <v>0</v>
      </c>
      <c r="N79" s="10">
        <v>0</v>
      </c>
      <c r="O79" s="10">
        <v>27572.34</v>
      </c>
      <c r="P79" s="10">
        <v>0</v>
      </c>
      <c r="Q79" s="10">
        <v>0</v>
      </c>
      <c r="R79" s="10">
        <v>45896.23</v>
      </c>
      <c r="S79" s="11">
        <v>35599.089999999997</v>
      </c>
      <c r="T79" s="10">
        <v>4589.62</v>
      </c>
      <c r="U79" s="10">
        <v>5707.52</v>
      </c>
      <c r="V79" s="10">
        <v>0</v>
      </c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</row>
    <row r="80" spans="1:44" s="18" customFormat="1" ht="39.75" customHeight="1" x14ac:dyDescent="0.25">
      <c r="A80" s="33">
        <v>4</v>
      </c>
      <c r="B80" s="47" t="s">
        <v>35</v>
      </c>
      <c r="C80" s="24">
        <v>2555.1999999999998</v>
      </c>
      <c r="D80" s="10">
        <v>0</v>
      </c>
      <c r="E80" s="10">
        <v>0</v>
      </c>
      <c r="F80" s="10">
        <v>0</v>
      </c>
      <c r="G80" s="10">
        <v>0</v>
      </c>
      <c r="H80" s="10">
        <v>2005.81</v>
      </c>
      <c r="I80" s="10">
        <v>9797.9699999999993</v>
      </c>
      <c r="J80" s="10">
        <v>879.54</v>
      </c>
      <c r="K80" s="10">
        <v>1447.34</v>
      </c>
      <c r="L80" s="10">
        <v>0</v>
      </c>
      <c r="M80" s="10">
        <v>0</v>
      </c>
      <c r="N80" s="10">
        <v>0</v>
      </c>
      <c r="O80" s="10">
        <v>15455.92</v>
      </c>
      <c r="P80" s="10">
        <v>0</v>
      </c>
      <c r="Q80" s="10">
        <v>4022.55</v>
      </c>
      <c r="R80" s="10">
        <v>33609.129999999997</v>
      </c>
      <c r="S80" s="11">
        <v>20351.68</v>
      </c>
      <c r="T80" s="10">
        <v>3360.91</v>
      </c>
      <c r="U80" s="10">
        <v>9896.5400000000009</v>
      </c>
      <c r="V80" s="10">
        <v>0</v>
      </c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</row>
    <row r="81" spans="1:44" ht="39.75" customHeight="1" x14ac:dyDescent="0.3">
      <c r="A81" s="33">
        <v>5</v>
      </c>
      <c r="B81" s="51" t="s">
        <v>38</v>
      </c>
      <c r="C81" s="25">
        <v>2455.1999999999998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3748</v>
      </c>
      <c r="J81" s="10">
        <v>387.88</v>
      </c>
      <c r="K81" s="10">
        <v>1833.39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5969.27</v>
      </c>
      <c r="S81" s="11">
        <v>4550.34</v>
      </c>
      <c r="T81" s="10">
        <v>596.92999999999995</v>
      </c>
      <c r="U81" s="10">
        <v>822</v>
      </c>
      <c r="V81" s="10">
        <v>0</v>
      </c>
    </row>
    <row r="82" spans="1:44" ht="39.75" customHeight="1" x14ac:dyDescent="0.3">
      <c r="A82" s="33">
        <v>6</v>
      </c>
      <c r="B82" s="51" t="s">
        <v>125</v>
      </c>
      <c r="C82" s="25">
        <v>2421.6999999999998</v>
      </c>
      <c r="D82" s="10">
        <v>0</v>
      </c>
      <c r="E82" s="10">
        <v>0</v>
      </c>
      <c r="F82" s="10">
        <v>0</v>
      </c>
      <c r="G82" s="10">
        <v>0</v>
      </c>
      <c r="H82" s="10">
        <v>2002.62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2002.62</v>
      </c>
      <c r="S82" s="11">
        <v>1551.59</v>
      </c>
      <c r="T82" s="10">
        <v>200.26</v>
      </c>
      <c r="U82" s="10">
        <v>250.77</v>
      </c>
      <c r="V82" s="10">
        <v>0</v>
      </c>
    </row>
    <row r="83" spans="1:44" s="18" customFormat="1" ht="39.75" customHeight="1" x14ac:dyDescent="0.25">
      <c r="A83" s="33">
        <v>7</v>
      </c>
      <c r="B83" s="47" t="s">
        <v>36</v>
      </c>
      <c r="C83" s="24">
        <v>2265.4</v>
      </c>
      <c r="D83" s="10">
        <v>0</v>
      </c>
      <c r="E83" s="10">
        <v>0</v>
      </c>
      <c r="F83" s="10">
        <v>0</v>
      </c>
      <c r="G83" s="10">
        <v>0</v>
      </c>
      <c r="H83" s="10">
        <v>2022.02</v>
      </c>
      <c r="I83" s="10">
        <v>10677.57</v>
      </c>
      <c r="J83" s="10">
        <v>1139.1600000000001</v>
      </c>
      <c r="K83" s="10">
        <v>1546.53</v>
      </c>
      <c r="L83" s="10">
        <v>0</v>
      </c>
      <c r="M83" s="10">
        <v>0</v>
      </c>
      <c r="N83" s="10">
        <v>0</v>
      </c>
      <c r="O83" s="10">
        <v>15684.38</v>
      </c>
      <c r="P83" s="10">
        <v>0</v>
      </c>
      <c r="Q83" s="10">
        <v>0</v>
      </c>
      <c r="R83" s="10">
        <v>31069.66</v>
      </c>
      <c r="S83" s="11">
        <v>24824.15</v>
      </c>
      <c r="T83" s="10">
        <v>3106.97</v>
      </c>
      <c r="U83" s="10">
        <v>3138.54</v>
      </c>
      <c r="V83" s="10">
        <v>0</v>
      </c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</row>
    <row r="84" spans="1:44" s="18" customFormat="1" ht="39.75" customHeight="1" x14ac:dyDescent="0.25">
      <c r="A84" s="33">
        <v>8</v>
      </c>
      <c r="B84" s="47" t="s">
        <v>40</v>
      </c>
      <c r="C84" s="24">
        <v>2245.3000000000002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4819.82</v>
      </c>
      <c r="J84" s="10">
        <v>491.91</v>
      </c>
      <c r="K84" s="10">
        <v>1582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6893.73</v>
      </c>
      <c r="S84" s="11">
        <v>5320.97</v>
      </c>
      <c r="T84" s="10">
        <v>689.37</v>
      </c>
      <c r="U84" s="10">
        <v>883.39</v>
      </c>
      <c r="V84" s="10">
        <v>0</v>
      </c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</row>
    <row r="85" spans="1:44" s="18" customFormat="1" ht="39.75" customHeight="1" x14ac:dyDescent="0.25">
      <c r="A85" s="33">
        <v>9</v>
      </c>
      <c r="B85" s="47" t="s">
        <v>41</v>
      </c>
      <c r="C85" s="25">
        <v>3462.3</v>
      </c>
      <c r="D85" s="10">
        <v>0</v>
      </c>
      <c r="E85" s="10">
        <v>0</v>
      </c>
      <c r="F85" s="10">
        <v>0</v>
      </c>
      <c r="G85" s="10">
        <v>0</v>
      </c>
      <c r="H85" s="10">
        <v>3197.95</v>
      </c>
      <c r="I85" s="10">
        <v>0</v>
      </c>
      <c r="J85" s="10">
        <v>723.73</v>
      </c>
      <c r="K85" s="10">
        <v>2092.15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6013.83</v>
      </c>
      <c r="S85" s="11">
        <v>4659.3999999999996</v>
      </c>
      <c r="T85" s="10">
        <v>601.38</v>
      </c>
      <c r="U85" s="10">
        <v>753.05</v>
      </c>
      <c r="V85" s="10">
        <v>0</v>
      </c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</row>
    <row r="86" spans="1:44" ht="39.75" customHeight="1" x14ac:dyDescent="0.3">
      <c r="A86" s="33">
        <v>10</v>
      </c>
      <c r="B86" s="9" t="s">
        <v>152</v>
      </c>
      <c r="C86" s="10">
        <v>0</v>
      </c>
      <c r="D86" s="10">
        <v>2557.7600000000002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2557.7600000000002</v>
      </c>
      <c r="S86" s="11">
        <v>1201.74</v>
      </c>
      <c r="T86" s="10">
        <v>255.78</v>
      </c>
      <c r="U86" s="10">
        <v>1100.24</v>
      </c>
      <c r="V86" s="10">
        <v>0</v>
      </c>
    </row>
    <row r="87" spans="1:44" ht="39.75" customHeight="1" x14ac:dyDescent="0.3">
      <c r="A87" s="33">
        <v>11</v>
      </c>
      <c r="B87" s="9" t="s">
        <v>501</v>
      </c>
      <c r="C87" s="10">
        <v>0</v>
      </c>
      <c r="D87" s="10">
        <v>0</v>
      </c>
      <c r="E87" s="10">
        <v>240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240</v>
      </c>
      <c r="S87" s="11">
        <v>98</v>
      </c>
      <c r="T87" s="10">
        <v>24</v>
      </c>
      <c r="U87" s="10">
        <v>118</v>
      </c>
      <c r="V87" s="10">
        <v>0</v>
      </c>
    </row>
    <row r="88" spans="1:44" ht="39.75" customHeight="1" x14ac:dyDescent="0.3">
      <c r="A88" s="38"/>
      <c r="B88" s="37" t="s">
        <v>678</v>
      </c>
      <c r="C88" s="52">
        <f>SUM(C77:C87)</f>
        <v>29973.100000000002</v>
      </c>
      <c r="D88" s="70">
        <f t="shared" ref="D88:R88" si="6">SUM(D77:D87)</f>
        <v>2732.4300000000003</v>
      </c>
      <c r="E88" s="70">
        <f t="shared" si="6"/>
        <v>260</v>
      </c>
      <c r="F88" s="70">
        <v>0</v>
      </c>
      <c r="G88" s="70">
        <f t="shared" si="6"/>
        <v>0</v>
      </c>
      <c r="H88" s="70">
        <f t="shared" si="6"/>
        <v>9228.4</v>
      </c>
      <c r="I88" s="70">
        <f t="shared" si="6"/>
        <v>53404.79</v>
      </c>
      <c r="J88" s="70">
        <f t="shared" si="6"/>
        <v>5087.99</v>
      </c>
      <c r="K88" s="70">
        <f t="shared" si="6"/>
        <v>11009.51</v>
      </c>
      <c r="L88" s="70">
        <f t="shared" si="6"/>
        <v>0</v>
      </c>
      <c r="M88" s="70">
        <f t="shared" si="6"/>
        <v>0</v>
      </c>
      <c r="N88" s="70">
        <f t="shared" si="6"/>
        <v>13102.23</v>
      </c>
      <c r="O88" s="70">
        <f t="shared" si="6"/>
        <v>58712.639999999999</v>
      </c>
      <c r="P88" s="70">
        <f t="shared" si="6"/>
        <v>0</v>
      </c>
      <c r="Q88" s="70">
        <f t="shared" si="6"/>
        <v>4022.55</v>
      </c>
      <c r="R88" s="70">
        <f t="shared" si="6"/>
        <v>157560.54</v>
      </c>
      <c r="S88" s="70">
        <f>SUM(S77:S87)</f>
        <v>115134.12999999999</v>
      </c>
      <c r="T88" s="70">
        <f>SUM(T77:T87)</f>
        <v>15756.050000000001</v>
      </c>
      <c r="U88" s="70">
        <f>SUM(U77:U87)</f>
        <v>26670.360000000004</v>
      </c>
      <c r="V88" s="70">
        <v>0</v>
      </c>
    </row>
    <row r="89" spans="1:44" ht="39.75" customHeight="1" x14ac:dyDescent="0.3">
      <c r="A89" s="100" t="s">
        <v>650</v>
      </c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1"/>
    </row>
    <row r="90" spans="1:44" ht="39.75" customHeight="1" x14ac:dyDescent="0.3">
      <c r="A90" s="33">
        <v>1</v>
      </c>
      <c r="B90" s="46" t="s">
        <v>227</v>
      </c>
      <c r="C90" s="11">
        <v>589.20000000000005</v>
      </c>
      <c r="D90" s="10">
        <v>0</v>
      </c>
      <c r="E90" s="10">
        <v>0</v>
      </c>
      <c r="F90" s="10">
        <v>0</v>
      </c>
      <c r="G90" s="10">
        <v>0</v>
      </c>
      <c r="H90" s="10">
        <v>1076.73</v>
      </c>
      <c r="I90" s="10">
        <v>0</v>
      </c>
      <c r="J90" s="10">
        <v>482.91</v>
      </c>
      <c r="K90" s="10">
        <v>630.87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2166.54</v>
      </c>
      <c r="R90" s="10">
        <v>4357.05</v>
      </c>
      <c r="S90" s="11">
        <v>1941.01</v>
      </c>
      <c r="T90" s="10">
        <v>435.7</v>
      </c>
      <c r="U90" s="10">
        <v>1980.34</v>
      </c>
      <c r="V90" s="10">
        <v>0</v>
      </c>
    </row>
    <row r="91" spans="1:44" ht="39.75" customHeight="1" x14ac:dyDescent="0.3">
      <c r="A91" s="33">
        <v>2</v>
      </c>
      <c r="B91" s="46" t="s">
        <v>228</v>
      </c>
      <c r="C91" s="11">
        <v>872</v>
      </c>
      <c r="D91" s="10">
        <v>0</v>
      </c>
      <c r="E91" s="10">
        <v>0</v>
      </c>
      <c r="F91" s="10">
        <v>0</v>
      </c>
      <c r="G91" s="10">
        <v>0</v>
      </c>
      <c r="H91" s="10">
        <v>1234.8699999999999</v>
      </c>
      <c r="I91" s="10">
        <v>0</v>
      </c>
      <c r="J91" s="10">
        <v>639.91</v>
      </c>
      <c r="K91" s="10">
        <v>861.03</v>
      </c>
      <c r="L91" s="10">
        <v>1133.28</v>
      </c>
      <c r="M91" s="10">
        <v>0</v>
      </c>
      <c r="N91" s="10">
        <v>0</v>
      </c>
      <c r="O91" s="10">
        <v>0</v>
      </c>
      <c r="P91" s="10">
        <v>0</v>
      </c>
      <c r="Q91" s="10">
        <v>2355.2399999999998</v>
      </c>
      <c r="R91" s="10">
        <v>6224.33</v>
      </c>
      <c r="S91" s="11">
        <v>4708.1499999999996</v>
      </c>
      <c r="T91" s="10">
        <v>622.42999999999995</v>
      </c>
      <c r="U91" s="10">
        <v>893.75</v>
      </c>
      <c r="V91" s="10">
        <v>0</v>
      </c>
    </row>
    <row r="92" spans="1:44" ht="39.75" customHeight="1" x14ac:dyDescent="0.3">
      <c r="A92" s="33">
        <v>3</v>
      </c>
      <c r="B92" s="46" t="s">
        <v>229</v>
      </c>
      <c r="C92" s="11">
        <v>524.6</v>
      </c>
      <c r="D92" s="10">
        <v>0</v>
      </c>
      <c r="E92" s="10">
        <v>0</v>
      </c>
      <c r="F92" s="10">
        <v>0</v>
      </c>
      <c r="G92" s="10">
        <v>0</v>
      </c>
      <c r="H92" s="10">
        <v>640.52</v>
      </c>
      <c r="I92" s="10">
        <v>0</v>
      </c>
      <c r="J92" s="10">
        <v>0</v>
      </c>
      <c r="K92" s="10">
        <v>0</v>
      </c>
      <c r="L92" s="10">
        <v>677.4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1317.92</v>
      </c>
      <c r="S92" s="11">
        <v>853.44</v>
      </c>
      <c r="T92" s="10">
        <v>131.79</v>
      </c>
      <c r="U92" s="10">
        <v>332.69</v>
      </c>
      <c r="V92" s="10">
        <v>0</v>
      </c>
    </row>
    <row r="93" spans="1:44" ht="39.75" customHeight="1" x14ac:dyDescent="0.3">
      <c r="A93" s="33">
        <v>4</v>
      </c>
      <c r="B93" s="46" t="s">
        <v>333</v>
      </c>
      <c r="C93" s="11">
        <v>698.1</v>
      </c>
      <c r="D93" s="10">
        <v>49.32</v>
      </c>
      <c r="E93" s="10">
        <v>20</v>
      </c>
      <c r="F93" s="10">
        <v>0</v>
      </c>
      <c r="G93" s="10">
        <v>0</v>
      </c>
      <c r="H93" s="10">
        <v>860.26</v>
      </c>
      <c r="I93" s="10">
        <v>0</v>
      </c>
      <c r="J93" s="10">
        <v>475.04</v>
      </c>
      <c r="K93" s="10">
        <v>1116.68</v>
      </c>
      <c r="L93" s="10">
        <v>852.23</v>
      </c>
      <c r="M93" s="10">
        <v>0</v>
      </c>
      <c r="N93" s="10">
        <v>0</v>
      </c>
      <c r="O93" s="10">
        <v>0</v>
      </c>
      <c r="P93" s="10">
        <v>0</v>
      </c>
      <c r="Q93" s="10">
        <v>1284.18</v>
      </c>
      <c r="R93" s="10">
        <v>4657.71</v>
      </c>
      <c r="S93" s="11">
        <v>3492.49</v>
      </c>
      <c r="T93" s="10">
        <v>465.77</v>
      </c>
      <c r="U93" s="10">
        <v>699.45</v>
      </c>
      <c r="V93" s="10">
        <v>0</v>
      </c>
    </row>
    <row r="94" spans="1:44" ht="39.75" customHeight="1" x14ac:dyDescent="0.3">
      <c r="A94" s="33">
        <v>5</v>
      </c>
      <c r="B94" s="46" t="s">
        <v>331</v>
      </c>
      <c r="C94" s="11">
        <v>650.70000000000005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982.06</v>
      </c>
      <c r="M94" s="10">
        <v>0</v>
      </c>
      <c r="N94" s="10">
        <v>0</v>
      </c>
      <c r="O94" s="10">
        <v>7484.95</v>
      </c>
      <c r="P94" s="10">
        <v>0</v>
      </c>
      <c r="Q94" s="10">
        <v>0</v>
      </c>
      <c r="R94" s="10">
        <v>8467.01</v>
      </c>
      <c r="S94" s="11">
        <v>6394.35</v>
      </c>
      <c r="T94" s="10">
        <v>846.7</v>
      </c>
      <c r="U94" s="10">
        <v>1225.96</v>
      </c>
      <c r="V94" s="10">
        <v>0</v>
      </c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</row>
    <row r="95" spans="1:44" ht="39.75" customHeight="1" x14ac:dyDescent="0.3">
      <c r="A95" s="33">
        <v>6</v>
      </c>
      <c r="B95" s="46" t="s">
        <v>95</v>
      </c>
      <c r="C95" s="11">
        <v>635.9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2890.7</v>
      </c>
      <c r="J95" s="10">
        <v>406.28</v>
      </c>
      <c r="K95" s="10">
        <v>736.53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4033.51</v>
      </c>
      <c r="S95" s="11">
        <v>3046.14</v>
      </c>
      <c r="T95" s="10">
        <v>403.35</v>
      </c>
      <c r="U95" s="10">
        <v>584.02</v>
      </c>
      <c r="V95" s="10">
        <v>0</v>
      </c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</row>
    <row r="96" spans="1:44" ht="39.75" customHeight="1" x14ac:dyDescent="0.3">
      <c r="A96" s="33">
        <v>7</v>
      </c>
      <c r="B96" s="46" t="s">
        <v>225</v>
      </c>
      <c r="C96" s="11">
        <v>14000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10">
        <v>17207.75</v>
      </c>
      <c r="R96" s="10">
        <v>17207.75</v>
      </c>
      <c r="S96" s="11">
        <v>12928.18</v>
      </c>
      <c r="T96" s="10">
        <v>1720.78</v>
      </c>
      <c r="U96" s="10">
        <v>2558.79</v>
      </c>
      <c r="V96" s="10">
        <v>0</v>
      </c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</row>
    <row r="97" spans="1:44" ht="39.75" customHeight="1" x14ac:dyDescent="0.3">
      <c r="A97" s="33">
        <v>8</v>
      </c>
      <c r="B97" s="46" t="s">
        <v>226</v>
      </c>
      <c r="C97" s="11">
        <v>3627.1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4319.12</v>
      </c>
      <c r="R97" s="10">
        <v>4319.12</v>
      </c>
      <c r="S97" s="11">
        <v>3244.96</v>
      </c>
      <c r="T97" s="10">
        <v>431.91</v>
      </c>
      <c r="U97" s="10">
        <v>642.25</v>
      </c>
      <c r="V97" s="10">
        <v>0</v>
      </c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</row>
    <row r="98" spans="1:44" ht="39.75" customHeight="1" x14ac:dyDescent="0.3">
      <c r="A98" s="33">
        <v>9</v>
      </c>
      <c r="B98" s="46" t="s">
        <v>96</v>
      </c>
      <c r="C98" s="11">
        <v>632.70000000000005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2444.4899999999998</v>
      </c>
      <c r="J98" s="10">
        <v>320.72000000000003</v>
      </c>
      <c r="K98" s="10">
        <v>783.16</v>
      </c>
      <c r="L98" s="10">
        <v>853.49</v>
      </c>
      <c r="M98" s="10">
        <v>0</v>
      </c>
      <c r="N98" s="10">
        <v>0</v>
      </c>
      <c r="O98" s="10">
        <v>5894.29</v>
      </c>
      <c r="P98" s="10">
        <v>0</v>
      </c>
      <c r="Q98" s="10">
        <v>0</v>
      </c>
      <c r="R98" s="10">
        <v>10296.15</v>
      </c>
      <c r="S98" s="11">
        <v>7798.59</v>
      </c>
      <c r="T98" s="10">
        <v>1029.6199999999999</v>
      </c>
      <c r="U98" s="10">
        <v>1467.94</v>
      </c>
      <c r="V98" s="10">
        <v>0</v>
      </c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</row>
    <row r="99" spans="1:44" ht="39.75" customHeight="1" x14ac:dyDescent="0.3">
      <c r="A99" s="33">
        <v>10</v>
      </c>
      <c r="B99" s="46" t="s">
        <v>332</v>
      </c>
      <c r="C99" s="11">
        <v>3023</v>
      </c>
      <c r="D99" s="10">
        <v>50.42</v>
      </c>
      <c r="E99" s="10">
        <v>20</v>
      </c>
      <c r="F99" s="10">
        <v>0</v>
      </c>
      <c r="G99" s="10">
        <v>0</v>
      </c>
      <c r="H99" s="10">
        <v>0</v>
      </c>
      <c r="I99" s="10">
        <v>0</v>
      </c>
      <c r="J99" s="10">
        <v>2143.69</v>
      </c>
      <c r="K99" s="10">
        <v>4597.18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6811.29</v>
      </c>
      <c r="S99" s="11">
        <v>5120.96</v>
      </c>
      <c r="T99" s="10">
        <v>681.13</v>
      </c>
      <c r="U99" s="10">
        <v>1009.2</v>
      </c>
      <c r="V99" s="10">
        <v>0</v>
      </c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</row>
    <row r="100" spans="1:44" ht="39.75" customHeight="1" x14ac:dyDescent="0.3">
      <c r="A100" s="33">
        <v>11</v>
      </c>
      <c r="B100" s="46" t="s">
        <v>97</v>
      </c>
      <c r="C100" s="11">
        <v>551.4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487.01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487.01</v>
      </c>
      <c r="S100" s="11">
        <v>316.56</v>
      </c>
      <c r="T100" s="10">
        <v>48.7</v>
      </c>
      <c r="U100" s="10">
        <v>121.75</v>
      </c>
      <c r="V100" s="10">
        <v>0</v>
      </c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</row>
    <row r="101" spans="1:44" ht="39.75" customHeight="1" x14ac:dyDescent="0.3">
      <c r="A101" s="33">
        <v>12</v>
      </c>
      <c r="B101" s="46" t="s">
        <v>98</v>
      </c>
      <c r="C101" s="11">
        <v>1076.7</v>
      </c>
      <c r="D101" s="10">
        <v>0</v>
      </c>
      <c r="E101" s="10">
        <v>0</v>
      </c>
      <c r="F101" s="10">
        <v>0</v>
      </c>
      <c r="G101" s="10">
        <v>0</v>
      </c>
      <c r="H101" s="10">
        <v>952.25</v>
      </c>
      <c r="I101" s="10">
        <v>0</v>
      </c>
      <c r="J101" s="10">
        <v>526.83000000000004</v>
      </c>
      <c r="K101" s="10">
        <v>724.78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2203.86</v>
      </c>
      <c r="S101" s="11">
        <v>1536.04</v>
      </c>
      <c r="T101" s="10">
        <v>220.39</v>
      </c>
      <c r="U101" s="10">
        <v>447.43</v>
      </c>
      <c r="V101" s="10">
        <v>0</v>
      </c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</row>
    <row r="102" spans="1:44" ht="39.75" customHeight="1" x14ac:dyDescent="0.3">
      <c r="A102" s="33">
        <v>13</v>
      </c>
      <c r="B102" s="9" t="s">
        <v>152</v>
      </c>
      <c r="C102" s="10">
        <v>0</v>
      </c>
      <c r="D102" s="10">
        <v>2397.0700000000002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2397.0700000000002</v>
      </c>
      <c r="S102" s="11">
        <v>1863.24</v>
      </c>
      <c r="T102" s="10">
        <v>239.71</v>
      </c>
      <c r="U102" s="10">
        <v>294.12</v>
      </c>
      <c r="V102" s="10">
        <v>0</v>
      </c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</row>
    <row r="103" spans="1:44" ht="39.75" customHeight="1" x14ac:dyDescent="0.3">
      <c r="A103" s="33">
        <v>14</v>
      </c>
      <c r="B103" s="9" t="s">
        <v>501</v>
      </c>
      <c r="C103" s="10">
        <v>0</v>
      </c>
      <c r="D103" s="10">
        <v>0</v>
      </c>
      <c r="E103" s="10">
        <v>280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280</v>
      </c>
      <c r="S103" s="11">
        <v>217.64</v>
      </c>
      <c r="T103" s="10">
        <v>28</v>
      </c>
      <c r="U103" s="10">
        <v>34.36</v>
      </c>
      <c r="V103" s="10">
        <v>0</v>
      </c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</row>
    <row r="104" spans="1:44" ht="39.75" customHeight="1" x14ac:dyDescent="0.3">
      <c r="A104" s="38"/>
      <c r="B104" s="36" t="s">
        <v>667</v>
      </c>
      <c r="C104" s="52">
        <f t="shared" ref="C104:U104" si="7">SUM(C90:C103)</f>
        <v>26881.4</v>
      </c>
      <c r="D104" s="70">
        <f t="shared" si="7"/>
        <v>2496.8100000000004</v>
      </c>
      <c r="E104" s="70">
        <f t="shared" si="7"/>
        <v>320</v>
      </c>
      <c r="F104" s="70">
        <v>0</v>
      </c>
      <c r="G104" s="70">
        <f t="shared" si="7"/>
        <v>0</v>
      </c>
      <c r="H104" s="70">
        <f t="shared" si="7"/>
        <v>4764.63</v>
      </c>
      <c r="I104" s="70">
        <f t="shared" si="7"/>
        <v>5335.19</v>
      </c>
      <c r="J104" s="70">
        <f t="shared" si="7"/>
        <v>4995.3799999999992</v>
      </c>
      <c r="K104" s="70">
        <f t="shared" si="7"/>
        <v>9450.2300000000014</v>
      </c>
      <c r="L104" s="70">
        <f t="shared" si="7"/>
        <v>4985.47</v>
      </c>
      <c r="M104" s="70">
        <f t="shared" si="7"/>
        <v>0</v>
      </c>
      <c r="N104" s="70">
        <f t="shared" si="7"/>
        <v>0</v>
      </c>
      <c r="O104" s="70">
        <f t="shared" si="7"/>
        <v>13379.24</v>
      </c>
      <c r="P104" s="70">
        <f t="shared" si="7"/>
        <v>0</v>
      </c>
      <c r="Q104" s="70">
        <f t="shared" si="7"/>
        <v>27332.829999999998</v>
      </c>
      <c r="R104" s="70">
        <f t="shared" si="7"/>
        <v>73059.780000000013</v>
      </c>
      <c r="S104" s="70">
        <f t="shared" si="7"/>
        <v>53461.749999999993</v>
      </c>
      <c r="T104" s="70">
        <f t="shared" si="7"/>
        <v>7305.98</v>
      </c>
      <c r="U104" s="70">
        <f t="shared" si="7"/>
        <v>12292.050000000003</v>
      </c>
      <c r="V104" s="70">
        <v>0</v>
      </c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</row>
    <row r="105" spans="1:44" ht="39.75" customHeight="1" x14ac:dyDescent="0.3">
      <c r="A105" s="100" t="s">
        <v>651</v>
      </c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0"/>
      <c r="Q105" s="100"/>
      <c r="R105" s="100"/>
      <c r="S105" s="100"/>
      <c r="T105" s="100"/>
      <c r="U105" s="100"/>
      <c r="V105" s="101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</row>
    <row r="106" spans="1:44" ht="39.75" customHeight="1" x14ac:dyDescent="0.3">
      <c r="A106" s="33">
        <v>1</v>
      </c>
      <c r="B106" s="9" t="s">
        <v>278</v>
      </c>
      <c r="C106" s="19">
        <v>12811.3</v>
      </c>
      <c r="D106" s="10">
        <v>0</v>
      </c>
      <c r="E106" s="10">
        <v>0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20356.43</v>
      </c>
      <c r="O106" s="10">
        <v>0</v>
      </c>
      <c r="P106" s="10">
        <v>0</v>
      </c>
      <c r="Q106" s="10">
        <v>0</v>
      </c>
      <c r="R106" s="10">
        <v>20356.43</v>
      </c>
      <c r="S106" s="11">
        <v>14249.5</v>
      </c>
      <c r="T106" s="10">
        <v>2035.64</v>
      </c>
      <c r="U106" s="29">
        <v>4071.29</v>
      </c>
      <c r="V106" s="10">
        <v>0</v>
      </c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</row>
    <row r="107" spans="1:44" ht="39.75" customHeight="1" x14ac:dyDescent="0.3">
      <c r="A107" s="33">
        <v>2</v>
      </c>
      <c r="B107" s="9" t="s">
        <v>279</v>
      </c>
      <c r="C107" s="19">
        <v>6384.1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19837.87</v>
      </c>
      <c r="O107" s="10">
        <v>0</v>
      </c>
      <c r="P107" s="10">
        <v>0</v>
      </c>
      <c r="Q107" s="10">
        <v>0</v>
      </c>
      <c r="R107" s="10">
        <v>19837.87</v>
      </c>
      <c r="S107" s="11">
        <v>13886.51</v>
      </c>
      <c r="T107" s="10">
        <v>1983.79</v>
      </c>
      <c r="U107" s="29">
        <v>3967.57</v>
      </c>
      <c r="V107" s="10">
        <v>0</v>
      </c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</row>
    <row r="108" spans="1:44" ht="39.75" customHeight="1" x14ac:dyDescent="0.3">
      <c r="A108" s="33">
        <v>3</v>
      </c>
      <c r="B108" s="9" t="s">
        <v>280</v>
      </c>
      <c r="C108" s="19">
        <v>2057.8000000000002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6788.13</v>
      </c>
      <c r="O108" s="10">
        <v>0</v>
      </c>
      <c r="P108" s="10">
        <v>0</v>
      </c>
      <c r="Q108" s="10">
        <v>0</v>
      </c>
      <c r="R108" s="10">
        <v>6788.13</v>
      </c>
      <c r="S108" s="11">
        <v>4751.6899999999996</v>
      </c>
      <c r="T108" s="10">
        <v>678.81</v>
      </c>
      <c r="U108" s="29">
        <v>1357.63</v>
      </c>
      <c r="V108" s="10">
        <v>0</v>
      </c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</row>
    <row r="109" spans="1:44" ht="39.75" customHeight="1" x14ac:dyDescent="0.3">
      <c r="A109" s="33">
        <v>4</v>
      </c>
      <c r="B109" s="9" t="s">
        <v>289</v>
      </c>
      <c r="C109" s="19">
        <v>9486.7999999999993</v>
      </c>
      <c r="D109" s="10">
        <v>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42602.09</v>
      </c>
      <c r="P109" s="10">
        <v>0</v>
      </c>
      <c r="Q109" s="10">
        <v>0</v>
      </c>
      <c r="R109" s="10">
        <v>42602.09</v>
      </c>
      <c r="S109" s="11">
        <v>29821.46</v>
      </c>
      <c r="T109" s="10">
        <v>4260.21</v>
      </c>
      <c r="U109" s="29">
        <v>8520.42</v>
      </c>
      <c r="V109" s="10">
        <v>0</v>
      </c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</row>
    <row r="110" spans="1:44" ht="39.75" customHeight="1" x14ac:dyDescent="0.3">
      <c r="A110" s="33">
        <v>5</v>
      </c>
      <c r="B110" s="9" t="s">
        <v>281</v>
      </c>
      <c r="C110" s="19">
        <v>4988.8</v>
      </c>
      <c r="D110" s="10">
        <v>0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18643.95</v>
      </c>
      <c r="O110" s="10">
        <v>0</v>
      </c>
      <c r="P110" s="10">
        <v>0</v>
      </c>
      <c r="Q110" s="10">
        <v>0</v>
      </c>
      <c r="R110" s="10">
        <v>18643.95</v>
      </c>
      <c r="S110" s="11">
        <v>13423.64</v>
      </c>
      <c r="T110" s="10">
        <v>1864.4</v>
      </c>
      <c r="U110" s="10">
        <v>3355.91</v>
      </c>
      <c r="V110" s="10">
        <v>0</v>
      </c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</row>
    <row r="111" spans="1:44" ht="39.75" customHeight="1" x14ac:dyDescent="0.3">
      <c r="A111" s="33">
        <v>6</v>
      </c>
      <c r="B111" s="56" t="s">
        <v>290</v>
      </c>
      <c r="C111" s="10">
        <v>3401.9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28795.5</v>
      </c>
      <c r="P111" s="10">
        <v>0</v>
      </c>
      <c r="Q111" s="10">
        <v>0</v>
      </c>
      <c r="R111" s="10">
        <v>28795.5</v>
      </c>
      <c r="S111" s="11">
        <v>17277.3</v>
      </c>
      <c r="T111" s="10">
        <v>2879.55</v>
      </c>
      <c r="U111" s="29">
        <v>8638.65</v>
      </c>
      <c r="V111" s="10">
        <v>0</v>
      </c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</row>
    <row r="112" spans="1:44" ht="39.75" customHeight="1" x14ac:dyDescent="0.3">
      <c r="A112" s="33">
        <v>7</v>
      </c>
      <c r="B112" s="9" t="s">
        <v>282</v>
      </c>
      <c r="C112" s="19">
        <v>4176.5</v>
      </c>
      <c r="D112" s="10">
        <v>0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17086.2</v>
      </c>
      <c r="O112" s="10">
        <v>41020.17</v>
      </c>
      <c r="P112" s="10">
        <v>0</v>
      </c>
      <c r="Q112" s="10">
        <v>0</v>
      </c>
      <c r="R112" s="10">
        <v>58106.37</v>
      </c>
      <c r="S112" s="11">
        <v>34863.82</v>
      </c>
      <c r="T112" s="10">
        <v>5810.64</v>
      </c>
      <c r="U112" s="29">
        <v>17431.91</v>
      </c>
      <c r="V112" s="10">
        <v>0</v>
      </c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</row>
    <row r="113" spans="1:44" ht="39.75" customHeight="1" x14ac:dyDescent="0.3">
      <c r="A113" s="33">
        <v>8</v>
      </c>
      <c r="B113" s="56" t="s">
        <v>291</v>
      </c>
      <c r="C113" s="10">
        <v>8447.2000000000007</v>
      </c>
      <c r="D113" s="10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82902.37</v>
      </c>
      <c r="P113" s="10">
        <v>0</v>
      </c>
      <c r="Q113" s="10">
        <v>0</v>
      </c>
      <c r="R113" s="10">
        <v>82902.37</v>
      </c>
      <c r="S113" s="11">
        <v>49741.42</v>
      </c>
      <c r="T113" s="10">
        <v>8290.24</v>
      </c>
      <c r="U113" s="29">
        <v>24870.71</v>
      </c>
      <c r="V113" s="10">
        <v>0</v>
      </c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</row>
    <row r="114" spans="1:44" ht="39.75" customHeight="1" x14ac:dyDescent="0.3">
      <c r="A114" s="33">
        <v>9</v>
      </c>
      <c r="B114" s="9" t="s">
        <v>283</v>
      </c>
      <c r="C114" s="19">
        <v>3594.5</v>
      </c>
      <c r="D114" s="10">
        <v>0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11598.41</v>
      </c>
      <c r="O114" s="10">
        <v>0</v>
      </c>
      <c r="P114" s="10">
        <v>0</v>
      </c>
      <c r="Q114" s="10">
        <v>0</v>
      </c>
      <c r="R114" s="10">
        <v>11598.41</v>
      </c>
      <c r="S114" s="11">
        <v>6959.05</v>
      </c>
      <c r="T114" s="10">
        <v>1159.8399999999999</v>
      </c>
      <c r="U114" s="29">
        <v>3479.52</v>
      </c>
      <c r="V114" s="10">
        <v>0</v>
      </c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</row>
    <row r="115" spans="1:44" ht="39.75" customHeight="1" x14ac:dyDescent="0.3">
      <c r="A115" s="33">
        <v>10</v>
      </c>
      <c r="B115" s="9" t="s">
        <v>284</v>
      </c>
      <c r="C115" s="10">
        <v>3290.1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9612.94</v>
      </c>
      <c r="O115" s="10">
        <v>0</v>
      </c>
      <c r="P115" s="10">
        <v>0</v>
      </c>
      <c r="Q115" s="10">
        <v>0</v>
      </c>
      <c r="R115" s="10">
        <v>9612.94</v>
      </c>
      <c r="S115" s="11">
        <v>5767.77</v>
      </c>
      <c r="T115" s="10">
        <v>961.29</v>
      </c>
      <c r="U115" s="29">
        <v>2883.88</v>
      </c>
      <c r="V115" s="10">
        <v>0</v>
      </c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</row>
    <row r="116" spans="1:44" ht="39.75" customHeight="1" x14ac:dyDescent="0.3">
      <c r="A116" s="33">
        <v>11</v>
      </c>
      <c r="B116" s="56" t="s">
        <v>55</v>
      </c>
      <c r="C116" s="10">
        <v>986</v>
      </c>
      <c r="D116" s="10">
        <v>0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0">
        <v>0</v>
      </c>
      <c r="L116" s="10">
        <v>2048.2399999999998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2048.2399999999998</v>
      </c>
      <c r="S116" s="11">
        <v>1228.95</v>
      </c>
      <c r="T116" s="10">
        <v>204.82</v>
      </c>
      <c r="U116" s="29">
        <v>614.47</v>
      </c>
      <c r="V116" s="10">
        <v>0</v>
      </c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</row>
    <row r="117" spans="1:44" ht="39.75" customHeight="1" x14ac:dyDescent="0.3">
      <c r="A117" s="33">
        <v>12</v>
      </c>
      <c r="B117" s="56" t="s">
        <v>56</v>
      </c>
      <c r="C117" s="10">
        <v>982</v>
      </c>
      <c r="D117" s="10">
        <v>0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  <c r="L117" s="10">
        <v>1964.28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1964.28</v>
      </c>
      <c r="S117" s="11">
        <v>1178.57</v>
      </c>
      <c r="T117" s="10">
        <v>196.43</v>
      </c>
      <c r="U117" s="29">
        <v>589.28</v>
      </c>
      <c r="V117" s="10">
        <v>0</v>
      </c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</row>
    <row r="118" spans="1:44" ht="39.75" customHeight="1" x14ac:dyDescent="0.3">
      <c r="A118" s="33">
        <v>13</v>
      </c>
      <c r="B118" s="9" t="s">
        <v>285</v>
      </c>
      <c r="C118" s="19">
        <v>666</v>
      </c>
      <c r="D118" s="10">
        <v>0</v>
      </c>
      <c r="E118" s="10">
        <v>0</v>
      </c>
      <c r="F118" s="10">
        <v>0</v>
      </c>
      <c r="G118" s="10">
        <v>0</v>
      </c>
      <c r="H118" s="10">
        <v>977.91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977.91</v>
      </c>
      <c r="S118" s="11">
        <v>586.74</v>
      </c>
      <c r="T118" s="10">
        <v>97.79</v>
      </c>
      <c r="U118" s="29">
        <v>293.38</v>
      </c>
      <c r="V118" s="10">
        <v>0</v>
      </c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</row>
    <row r="119" spans="1:44" ht="39.75" customHeight="1" x14ac:dyDescent="0.3">
      <c r="A119" s="33">
        <v>14</v>
      </c>
      <c r="B119" s="9" t="s">
        <v>286</v>
      </c>
      <c r="C119" s="19">
        <v>638</v>
      </c>
      <c r="D119" s="10">
        <v>0</v>
      </c>
      <c r="E119" s="10">
        <v>0</v>
      </c>
      <c r="F119" s="10">
        <v>0</v>
      </c>
      <c r="G119" s="10">
        <v>0</v>
      </c>
      <c r="H119" s="10">
        <v>551.80999999999995</v>
      </c>
      <c r="I119" s="10">
        <v>2677.21</v>
      </c>
      <c r="J119" s="10">
        <v>386.58</v>
      </c>
      <c r="K119" s="10">
        <v>1038.3499999999999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4653.95</v>
      </c>
      <c r="S119" s="11">
        <v>2792.37</v>
      </c>
      <c r="T119" s="10">
        <v>465.39</v>
      </c>
      <c r="U119" s="29">
        <v>1396.19</v>
      </c>
      <c r="V119" s="10">
        <v>0</v>
      </c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</row>
    <row r="120" spans="1:44" ht="39.75" customHeight="1" x14ac:dyDescent="0.3">
      <c r="A120" s="33">
        <v>15</v>
      </c>
      <c r="B120" s="9" t="s">
        <v>287</v>
      </c>
      <c r="C120" s="19">
        <v>583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2806.07</v>
      </c>
      <c r="J120" s="10">
        <v>390.13</v>
      </c>
      <c r="K120" s="10">
        <v>977.97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4174.17</v>
      </c>
      <c r="S120" s="11">
        <v>2504.5</v>
      </c>
      <c r="T120" s="10">
        <v>417.42</v>
      </c>
      <c r="U120" s="29">
        <v>1252.25</v>
      </c>
      <c r="V120" s="10">
        <v>0</v>
      </c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</row>
    <row r="121" spans="1:44" ht="39.75" customHeight="1" x14ac:dyDescent="0.3">
      <c r="A121" s="33">
        <v>16</v>
      </c>
      <c r="B121" s="9" t="s">
        <v>288</v>
      </c>
      <c r="C121" s="19">
        <v>1063.8</v>
      </c>
      <c r="D121" s="10">
        <v>0</v>
      </c>
      <c r="E121" s="10">
        <v>0</v>
      </c>
      <c r="F121" s="10">
        <v>0</v>
      </c>
      <c r="G121" s="10">
        <v>0</v>
      </c>
      <c r="H121" s="10">
        <v>885.63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885.63</v>
      </c>
      <c r="S121" s="11">
        <v>531.38</v>
      </c>
      <c r="T121" s="10">
        <v>88.56</v>
      </c>
      <c r="U121" s="29">
        <v>265.69</v>
      </c>
      <c r="V121" s="10">
        <v>0</v>
      </c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</row>
    <row r="122" spans="1:44" ht="39.75" customHeight="1" x14ac:dyDescent="0.3">
      <c r="A122" s="33">
        <v>17</v>
      </c>
      <c r="B122" s="56" t="s">
        <v>57</v>
      </c>
      <c r="C122" s="10">
        <v>946.5</v>
      </c>
      <c r="D122" s="10">
        <v>0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>
        <v>1265.52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0">
        <v>1265.52</v>
      </c>
      <c r="S122" s="11">
        <v>911.18</v>
      </c>
      <c r="T122" s="10">
        <v>126.55</v>
      </c>
      <c r="U122" s="10">
        <v>227.79</v>
      </c>
      <c r="V122" s="10">
        <v>0</v>
      </c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</row>
    <row r="123" spans="1:44" ht="39.75" customHeight="1" x14ac:dyDescent="0.3">
      <c r="A123" s="33">
        <v>18</v>
      </c>
      <c r="B123" s="9" t="s">
        <v>152</v>
      </c>
      <c r="C123" s="10">
        <v>0</v>
      </c>
      <c r="D123" s="10">
        <v>2648.39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2648.39</v>
      </c>
      <c r="S123" s="11">
        <v>2058.59</v>
      </c>
      <c r="T123" s="10">
        <v>264.83999999999997</v>
      </c>
      <c r="U123" s="10">
        <v>324.95999999999998</v>
      </c>
      <c r="V123" s="10">
        <v>0</v>
      </c>
    </row>
    <row r="124" spans="1:44" ht="39.75" customHeight="1" x14ac:dyDescent="0.3">
      <c r="A124" s="33">
        <v>19</v>
      </c>
      <c r="B124" s="9" t="s">
        <v>501</v>
      </c>
      <c r="C124" s="10">
        <v>0</v>
      </c>
      <c r="D124" s="10">
        <v>0</v>
      </c>
      <c r="E124" s="10">
        <v>340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340</v>
      </c>
      <c r="S124" s="11">
        <v>248.74</v>
      </c>
      <c r="T124" s="10">
        <v>32</v>
      </c>
      <c r="U124" s="10">
        <v>59.26</v>
      </c>
      <c r="V124" s="10">
        <v>0</v>
      </c>
    </row>
    <row r="125" spans="1:44" ht="39.75" customHeight="1" x14ac:dyDescent="0.3">
      <c r="A125" s="38"/>
      <c r="B125" s="36" t="s">
        <v>668</v>
      </c>
      <c r="C125" s="52">
        <f t="shared" ref="C125:U125" si="8">SUM(C106:C124)</f>
        <v>64504.30000000001</v>
      </c>
      <c r="D125" s="70">
        <f t="shared" si="8"/>
        <v>2648.39</v>
      </c>
      <c r="E125" s="70">
        <f t="shared" si="8"/>
        <v>340</v>
      </c>
      <c r="F125" s="70">
        <v>0</v>
      </c>
      <c r="G125" s="70">
        <f t="shared" si="8"/>
        <v>0</v>
      </c>
      <c r="H125" s="70">
        <f t="shared" si="8"/>
        <v>2415.35</v>
      </c>
      <c r="I125" s="70">
        <f t="shared" si="8"/>
        <v>5483.2800000000007</v>
      </c>
      <c r="J125" s="70">
        <f t="shared" si="8"/>
        <v>776.71</v>
      </c>
      <c r="K125" s="70">
        <f t="shared" si="8"/>
        <v>2016.32</v>
      </c>
      <c r="L125" s="70">
        <f t="shared" si="8"/>
        <v>5278.0399999999991</v>
      </c>
      <c r="M125" s="70">
        <f t="shared" si="8"/>
        <v>0</v>
      </c>
      <c r="N125" s="70">
        <f t="shared" si="8"/>
        <v>103923.93000000001</v>
      </c>
      <c r="O125" s="70">
        <f t="shared" si="8"/>
        <v>195320.13</v>
      </c>
      <c r="P125" s="70">
        <f t="shared" si="8"/>
        <v>0</v>
      </c>
      <c r="Q125" s="70">
        <f t="shared" si="8"/>
        <v>0</v>
      </c>
      <c r="R125" s="70">
        <f t="shared" si="8"/>
        <v>318202.14999999997</v>
      </c>
      <c r="S125" s="70">
        <f t="shared" si="8"/>
        <v>202783.18</v>
      </c>
      <c r="T125" s="70">
        <f t="shared" si="8"/>
        <v>31818.21</v>
      </c>
      <c r="U125" s="70">
        <f t="shared" si="8"/>
        <v>83600.760000000009</v>
      </c>
      <c r="V125" s="70">
        <v>0</v>
      </c>
    </row>
    <row r="126" spans="1:44" ht="39.75" customHeight="1" x14ac:dyDescent="0.3">
      <c r="A126" s="100" t="s">
        <v>652</v>
      </c>
      <c r="B126" s="100"/>
      <c r="C126" s="100"/>
      <c r="D126" s="100"/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101"/>
    </row>
    <row r="127" spans="1:44" s="1" customFormat="1" ht="39.75" customHeight="1" x14ac:dyDescent="0.3">
      <c r="A127" s="33">
        <v>1</v>
      </c>
      <c r="B127" s="44" t="s">
        <v>259</v>
      </c>
      <c r="C127" s="10">
        <v>4963.3</v>
      </c>
      <c r="D127" s="10">
        <v>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16477.900000000001</v>
      </c>
      <c r="P127" s="10">
        <v>0</v>
      </c>
      <c r="Q127" s="10">
        <v>0</v>
      </c>
      <c r="R127" s="10">
        <v>16477.900000000001</v>
      </c>
      <c r="S127" s="11">
        <v>12878.95</v>
      </c>
      <c r="T127" s="10">
        <v>1647.79</v>
      </c>
      <c r="U127" s="10">
        <v>1951.16</v>
      </c>
      <c r="V127" s="10">
        <v>0</v>
      </c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</row>
    <row r="128" spans="1:44" s="1" customFormat="1" ht="39.75" customHeight="1" x14ac:dyDescent="0.3">
      <c r="A128" s="33">
        <v>2</v>
      </c>
      <c r="B128" s="44" t="s">
        <v>250</v>
      </c>
      <c r="C128" s="10">
        <v>4322.8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15947.73</v>
      </c>
      <c r="P128" s="10">
        <v>0</v>
      </c>
      <c r="Q128" s="10">
        <v>0</v>
      </c>
      <c r="R128" s="10">
        <v>15947.73</v>
      </c>
      <c r="S128" s="11">
        <v>12580.51</v>
      </c>
      <c r="T128" s="10">
        <v>1594.77</v>
      </c>
      <c r="U128" s="10">
        <v>1772.45</v>
      </c>
      <c r="V128" s="10">
        <v>0</v>
      </c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</row>
    <row r="129" spans="1:44" s="1" customFormat="1" ht="39.75" customHeight="1" x14ac:dyDescent="0.3">
      <c r="A129" s="33">
        <v>3</v>
      </c>
      <c r="B129" s="44" t="s">
        <v>166</v>
      </c>
      <c r="C129" s="10">
        <v>1953.7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8035.13</v>
      </c>
      <c r="O129" s="10">
        <v>0</v>
      </c>
      <c r="P129" s="10">
        <v>0</v>
      </c>
      <c r="Q129" s="10">
        <v>0</v>
      </c>
      <c r="R129" s="10">
        <v>8035.13</v>
      </c>
      <c r="S129" s="11">
        <v>4821.08</v>
      </c>
      <c r="T129" s="10">
        <v>803.51</v>
      </c>
      <c r="U129" s="29">
        <v>2410.54</v>
      </c>
      <c r="V129" s="10">
        <v>0</v>
      </c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</row>
    <row r="130" spans="1:44" s="1" customFormat="1" ht="39.75" customHeight="1" x14ac:dyDescent="0.3">
      <c r="A130" s="33">
        <v>4</v>
      </c>
      <c r="B130" s="44" t="s">
        <v>450</v>
      </c>
      <c r="C130" s="10">
        <v>6715.2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17014.78</v>
      </c>
      <c r="O130" s="10">
        <v>0</v>
      </c>
      <c r="P130" s="10">
        <v>0</v>
      </c>
      <c r="Q130" s="10">
        <v>0</v>
      </c>
      <c r="R130" s="10">
        <v>17014.78</v>
      </c>
      <c r="S130" s="11">
        <v>10208.870000000001</v>
      </c>
      <c r="T130" s="10">
        <v>1701.48</v>
      </c>
      <c r="U130" s="29">
        <v>5104.43</v>
      </c>
      <c r="V130" s="10">
        <v>0</v>
      </c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</row>
    <row r="131" spans="1:44" ht="39.75" customHeight="1" x14ac:dyDescent="0.3">
      <c r="A131" s="33">
        <v>5</v>
      </c>
      <c r="B131" s="9" t="s">
        <v>152</v>
      </c>
      <c r="C131" s="10">
        <v>0</v>
      </c>
      <c r="D131" s="10">
        <v>1863.45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1863.45</v>
      </c>
      <c r="S131" s="11">
        <v>1448.46</v>
      </c>
      <c r="T131" s="10">
        <v>186.35</v>
      </c>
      <c r="U131" s="10">
        <v>228.64</v>
      </c>
      <c r="V131" s="10">
        <v>0</v>
      </c>
    </row>
    <row r="132" spans="1:44" ht="39.75" customHeight="1" x14ac:dyDescent="0.3">
      <c r="A132" s="33">
        <v>6</v>
      </c>
      <c r="B132" s="9" t="s">
        <v>501</v>
      </c>
      <c r="C132" s="10">
        <v>0</v>
      </c>
      <c r="D132" s="10">
        <v>0</v>
      </c>
      <c r="E132" s="10">
        <v>180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180</v>
      </c>
      <c r="S132" s="11">
        <v>139.91</v>
      </c>
      <c r="T132" s="10">
        <v>18</v>
      </c>
      <c r="U132" s="10">
        <v>22.09</v>
      </c>
      <c r="V132" s="10">
        <v>0</v>
      </c>
    </row>
    <row r="133" spans="1:44" ht="39.75" customHeight="1" x14ac:dyDescent="0.3">
      <c r="A133" s="38"/>
      <c r="B133" s="36" t="s">
        <v>669</v>
      </c>
      <c r="C133" s="52">
        <f t="shared" ref="C133:U133" si="9">SUM(C127:C132)</f>
        <v>17955</v>
      </c>
      <c r="D133" s="70">
        <f t="shared" si="9"/>
        <v>1863.45</v>
      </c>
      <c r="E133" s="70">
        <f t="shared" si="9"/>
        <v>180</v>
      </c>
      <c r="F133" s="70">
        <v>0</v>
      </c>
      <c r="G133" s="70">
        <f t="shared" si="9"/>
        <v>0</v>
      </c>
      <c r="H133" s="70">
        <f t="shared" si="9"/>
        <v>0</v>
      </c>
      <c r="I133" s="70">
        <f t="shared" si="9"/>
        <v>0</v>
      </c>
      <c r="J133" s="70">
        <f t="shared" si="9"/>
        <v>0</v>
      </c>
      <c r="K133" s="70">
        <f t="shared" si="9"/>
        <v>0</v>
      </c>
      <c r="L133" s="70">
        <f t="shared" si="9"/>
        <v>0</v>
      </c>
      <c r="M133" s="70">
        <f t="shared" si="9"/>
        <v>0</v>
      </c>
      <c r="N133" s="70">
        <f t="shared" si="9"/>
        <v>25049.91</v>
      </c>
      <c r="O133" s="70">
        <f t="shared" si="9"/>
        <v>32425.63</v>
      </c>
      <c r="P133" s="70">
        <f t="shared" si="9"/>
        <v>0</v>
      </c>
      <c r="Q133" s="70">
        <f t="shared" si="9"/>
        <v>0</v>
      </c>
      <c r="R133" s="70">
        <f t="shared" si="9"/>
        <v>59518.99</v>
      </c>
      <c r="S133" s="70">
        <f t="shared" si="9"/>
        <v>42077.780000000006</v>
      </c>
      <c r="T133" s="70">
        <f t="shared" si="9"/>
        <v>5951.9</v>
      </c>
      <c r="U133" s="70">
        <f t="shared" si="9"/>
        <v>11489.31</v>
      </c>
      <c r="V133" s="70">
        <v>0</v>
      </c>
    </row>
    <row r="134" spans="1:44" ht="39.75" customHeight="1" x14ac:dyDescent="0.3">
      <c r="A134" s="100" t="s">
        <v>653</v>
      </c>
      <c r="B134" s="100"/>
      <c r="C134" s="100"/>
      <c r="D134" s="100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1"/>
    </row>
    <row r="135" spans="1:44" ht="39.75" customHeight="1" x14ac:dyDescent="0.3">
      <c r="A135" s="33">
        <v>1</v>
      </c>
      <c r="B135" s="9" t="s">
        <v>221</v>
      </c>
      <c r="C135" s="10">
        <v>686.9</v>
      </c>
      <c r="D135" s="10">
        <v>0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14010.44</v>
      </c>
      <c r="P135" s="10">
        <v>0</v>
      </c>
      <c r="Q135" s="10">
        <v>0</v>
      </c>
      <c r="R135" s="10">
        <v>14010.44</v>
      </c>
      <c r="S135" s="11">
        <v>5604.18</v>
      </c>
      <c r="T135" s="10">
        <v>1401.04</v>
      </c>
      <c r="U135" s="10">
        <v>7005.22</v>
      </c>
      <c r="V135" s="10">
        <v>0</v>
      </c>
    </row>
    <row r="136" spans="1:44" ht="39.75" customHeight="1" x14ac:dyDescent="0.3">
      <c r="A136" s="35">
        <v>2</v>
      </c>
      <c r="B136" s="9" t="s">
        <v>152</v>
      </c>
      <c r="C136" s="10">
        <v>0</v>
      </c>
      <c r="D136" s="10">
        <v>146.03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146.03</v>
      </c>
      <c r="S136" s="11">
        <v>55.49</v>
      </c>
      <c r="T136" s="10">
        <v>14.6</v>
      </c>
      <c r="U136" s="10">
        <v>75.94</v>
      </c>
      <c r="V136" s="10">
        <v>0</v>
      </c>
    </row>
    <row r="137" spans="1:44" ht="39.75" customHeight="1" x14ac:dyDescent="0.3">
      <c r="A137" s="35">
        <v>3</v>
      </c>
      <c r="B137" s="9" t="s">
        <v>501</v>
      </c>
      <c r="C137" s="10">
        <v>0</v>
      </c>
      <c r="D137" s="10">
        <v>0</v>
      </c>
      <c r="E137" s="10">
        <v>40</v>
      </c>
      <c r="F137" s="10">
        <v>0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40</v>
      </c>
      <c r="S137" s="11">
        <v>15.2</v>
      </c>
      <c r="T137" s="10">
        <v>4</v>
      </c>
      <c r="U137" s="10">
        <v>20.8</v>
      </c>
      <c r="V137" s="10">
        <v>0</v>
      </c>
    </row>
    <row r="138" spans="1:44" ht="39.75" customHeight="1" x14ac:dyDescent="0.3">
      <c r="A138" s="38"/>
      <c r="B138" s="36" t="s">
        <v>670</v>
      </c>
      <c r="C138" s="52">
        <f t="shared" ref="C138:U138" si="10">SUM(C135:C137)</f>
        <v>686.9</v>
      </c>
      <c r="D138" s="70">
        <f t="shared" si="10"/>
        <v>146.03</v>
      </c>
      <c r="E138" s="70">
        <f t="shared" si="10"/>
        <v>40</v>
      </c>
      <c r="F138" s="70">
        <v>0</v>
      </c>
      <c r="G138" s="70">
        <f t="shared" si="10"/>
        <v>0</v>
      </c>
      <c r="H138" s="70">
        <f t="shared" si="10"/>
        <v>0</v>
      </c>
      <c r="I138" s="70">
        <f t="shared" si="10"/>
        <v>0</v>
      </c>
      <c r="J138" s="70">
        <f t="shared" si="10"/>
        <v>0</v>
      </c>
      <c r="K138" s="70">
        <f t="shared" si="10"/>
        <v>0</v>
      </c>
      <c r="L138" s="70">
        <f t="shared" si="10"/>
        <v>0</v>
      </c>
      <c r="M138" s="70">
        <f t="shared" si="10"/>
        <v>0</v>
      </c>
      <c r="N138" s="70">
        <f t="shared" si="10"/>
        <v>0</v>
      </c>
      <c r="O138" s="70">
        <f t="shared" si="10"/>
        <v>14010.44</v>
      </c>
      <c r="P138" s="70">
        <f t="shared" si="10"/>
        <v>0</v>
      </c>
      <c r="Q138" s="70">
        <f t="shared" si="10"/>
        <v>0</v>
      </c>
      <c r="R138" s="70">
        <f t="shared" si="10"/>
        <v>14196.470000000001</v>
      </c>
      <c r="S138" s="70">
        <f t="shared" si="10"/>
        <v>5674.87</v>
      </c>
      <c r="T138" s="70">
        <f t="shared" si="10"/>
        <v>1419.6399999999999</v>
      </c>
      <c r="U138" s="70">
        <f t="shared" si="10"/>
        <v>7101.96</v>
      </c>
      <c r="V138" s="70">
        <v>0</v>
      </c>
    </row>
    <row r="139" spans="1:44" ht="39.75" customHeight="1" x14ac:dyDescent="0.3">
      <c r="A139" s="100" t="s">
        <v>654</v>
      </c>
      <c r="B139" s="100"/>
      <c r="C139" s="100"/>
      <c r="D139" s="100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1"/>
    </row>
    <row r="140" spans="1:44" ht="39.75" customHeight="1" x14ac:dyDescent="0.3">
      <c r="A140" s="33">
        <v>1</v>
      </c>
      <c r="B140" s="9" t="s">
        <v>240</v>
      </c>
      <c r="C140" s="10">
        <v>1350</v>
      </c>
      <c r="D140" s="10">
        <v>0</v>
      </c>
      <c r="E140" s="10">
        <v>0</v>
      </c>
      <c r="F140" s="10">
        <v>0</v>
      </c>
      <c r="G140" s="10">
        <v>0</v>
      </c>
      <c r="H140" s="10">
        <v>1102.83</v>
      </c>
      <c r="I140" s="10">
        <v>0</v>
      </c>
      <c r="J140" s="10">
        <v>563.70000000000005</v>
      </c>
      <c r="K140" s="10">
        <v>1468.36</v>
      </c>
      <c r="L140" s="10">
        <v>0</v>
      </c>
      <c r="M140" s="10">
        <v>0</v>
      </c>
      <c r="N140" s="10">
        <v>0</v>
      </c>
      <c r="O140" s="10">
        <v>13998.12</v>
      </c>
      <c r="P140" s="10">
        <v>0</v>
      </c>
      <c r="Q140" s="10">
        <v>0</v>
      </c>
      <c r="R140" s="10">
        <v>17133.009999999998</v>
      </c>
      <c r="S140" s="11">
        <v>13339.49</v>
      </c>
      <c r="T140" s="10">
        <v>1713.3</v>
      </c>
      <c r="U140" s="10">
        <v>2080.2199999999998</v>
      </c>
      <c r="V140" s="10">
        <v>0</v>
      </c>
    </row>
    <row r="141" spans="1:44" ht="39.75" customHeight="1" x14ac:dyDescent="0.3">
      <c r="A141" s="33">
        <v>2</v>
      </c>
      <c r="B141" s="9" t="s">
        <v>241</v>
      </c>
      <c r="C141" s="10">
        <v>377</v>
      </c>
      <c r="D141" s="10">
        <v>0</v>
      </c>
      <c r="E141" s="10">
        <v>0</v>
      </c>
      <c r="F141" s="10">
        <v>0</v>
      </c>
      <c r="G141" s="10">
        <v>0</v>
      </c>
      <c r="H141" s="10">
        <v>365.7</v>
      </c>
      <c r="I141" s="10">
        <v>1834.86</v>
      </c>
      <c r="J141" s="10">
        <v>173.22</v>
      </c>
      <c r="K141" s="10">
        <v>258.25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2632.03</v>
      </c>
      <c r="S141" s="11">
        <v>1579.22</v>
      </c>
      <c r="T141" s="10">
        <v>263.2</v>
      </c>
      <c r="U141" s="29">
        <v>789.61</v>
      </c>
      <c r="V141" s="10">
        <v>0</v>
      </c>
    </row>
    <row r="142" spans="1:44" ht="39.75" customHeight="1" x14ac:dyDescent="0.3">
      <c r="A142" s="33">
        <v>3</v>
      </c>
      <c r="B142" s="9" t="s">
        <v>313</v>
      </c>
      <c r="C142" s="10">
        <v>596</v>
      </c>
      <c r="D142" s="10">
        <v>0</v>
      </c>
      <c r="E142" s="10">
        <v>0</v>
      </c>
      <c r="F142" s="10">
        <v>0</v>
      </c>
      <c r="G142" s="10">
        <v>0</v>
      </c>
      <c r="H142" s="10">
        <v>585.27</v>
      </c>
      <c r="I142" s="10">
        <v>2457.69</v>
      </c>
      <c r="J142" s="10">
        <v>318.45999999999998</v>
      </c>
      <c r="K142" s="10">
        <v>686.4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4047.82</v>
      </c>
      <c r="S142" s="11">
        <v>2428.69</v>
      </c>
      <c r="T142" s="10">
        <v>404.78</v>
      </c>
      <c r="U142" s="29">
        <v>1214.3499999999999</v>
      </c>
      <c r="V142" s="10">
        <v>0</v>
      </c>
    </row>
    <row r="143" spans="1:44" ht="39.75" customHeight="1" x14ac:dyDescent="0.3">
      <c r="A143" s="33">
        <v>4</v>
      </c>
      <c r="B143" s="9" t="s">
        <v>242</v>
      </c>
      <c r="C143" s="10">
        <v>3160.8</v>
      </c>
      <c r="D143" s="10">
        <v>0</v>
      </c>
      <c r="E143" s="10">
        <v>0</v>
      </c>
      <c r="F143" s="10">
        <v>0</v>
      </c>
      <c r="G143" s="10">
        <v>0</v>
      </c>
      <c r="H143" s="10">
        <v>2330.91</v>
      </c>
      <c r="I143" s="10">
        <v>10307.120000000001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19748</v>
      </c>
      <c r="P143" s="10">
        <v>0</v>
      </c>
      <c r="Q143" s="10">
        <v>2881.9</v>
      </c>
      <c r="R143" s="10">
        <v>35267.93</v>
      </c>
      <c r="S143" s="11">
        <v>13049.14</v>
      </c>
      <c r="T143" s="10">
        <v>3526.79</v>
      </c>
      <c r="U143" s="10">
        <v>18692</v>
      </c>
      <c r="V143" s="10">
        <v>0</v>
      </c>
    </row>
    <row r="144" spans="1:44" ht="39.75" customHeight="1" x14ac:dyDescent="0.3">
      <c r="A144" s="33">
        <v>5</v>
      </c>
      <c r="B144" s="9" t="s">
        <v>152</v>
      </c>
      <c r="C144" s="10">
        <v>0</v>
      </c>
      <c r="D144" s="10">
        <v>756.27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756.27</v>
      </c>
      <c r="S144" s="11">
        <v>294.94</v>
      </c>
      <c r="T144" s="10">
        <v>75.63</v>
      </c>
      <c r="U144" s="10">
        <v>385.7</v>
      </c>
      <c r="V144" s="10">
        <v>0</v>
      </c>
    </row>
    <row r="145" spans="1:49" ht="39.75" customHeight="1" x14ac:dyDescent="0.3">
      <c r="A145" s="33">
        <v>6</v>
      </c>
      <c r="B145" s="9" t="s">
        <v>501</v>
      </c>
      <c r="C145" s="10">
        <v>0</v>
      </c>
      <c r="D145" s="10">
        <v>0</v>
      </c>
      <c r="E145" s="10">
        <v>100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100</v>
      </c>
      <c r="S145" s="11">
        <v>39</v>
      </c>
      <c r="T145" s="10">
        <v>10</v>
      </c>
      <c r="U145" s="10">
        <v>51</v>
      </c>
      <c r="V145" s="10">
        <v>0</v>
      </c>
    </row>
    <row r="146" spans="1:49" ht="39.75" customHeight="1" x14ac:dyDescent="0.3">
      <c r="A146" s="38"/>
      <c r="B146" s="36" t="s">
        <v>671</v>
      </c>
      <c r="C146" s="52">
        <f t="shared" ref="C146:U146" si="11">SUM(C140:C145)</f>
        <v>5483.8</v>
      </c>
      <c r="D146" s="70">
        <f t="shared" si="11"/>
        <v>756.27</v>
      </c>
      <c r="E146" s="70">
        <f t="shared" si="11"/>
        <v>100</v>
      </c>
      <c r="F146" s="70">
        <v>0</v>
      </c>
      <c r="G146" s="70">
        <f t="shared" si="11"/>
        <v>0</v>
      </c>
      <c r="H146" s="70">
        <f t="shared" si="11"/>
        <v>4384.71</v>
      </c>
      <c r="I146" s="70">
        <f t="shared" si="11"/>
        <v>14599.670000000002</v>
      </c>
      <c r="J146" s="70">
        <f t="shared" si="11"/>
        <v>1055.3800000000001</v>
      </c>
      <c r="K146" s="70">
        <f t="shared" si="11"/>
        <v>2413.0099999999998</v>
      </c>
      <c r="L146" s="70">
        <f t="shared" si="11"/>
        <v>0</v>
      </c>
      <c r="M146" s="70">
        <f t="shared" si="11"/>
        <v>0</v>
      </c>
      <c r="N146" s="70">
        <f t="shared" si="11"/>
        <v>0</v>
      </c>
      <c r="O146" s="70">
        <f t="shared" si="11"/>
        <v>33746.120000000003</v>
      </c>
      <c r="P146" s="70">
        <f t="shared" si="11"/>
        <v>0</v>
      </c>
      <c r="Q146" s="70">
        <f t="shared" si="11"/>
        <v>2881.9</v>
      </c>
      <c r="R146" s="70">
        <f t="shared" si="11"/>
        <v>59937.05999999999</v>
      </c>
      <c r="S146" s="70">
        <f t="shared" si="11"/>
        <v>30730.479999999996</v>
      </c>
      <c r="T146" s="70">
        <f t="shared" si="11"/>
        <v>5993.7</v>
      </c>
      <c r="U146" s="70">
        <f t="shared" si="11"/>
        <v>23212.880000000001</v>
      </c>
      <c r="V146" s="70">
        <v>0</v>
      </c>
    </row>
    <row r="147" spans="1:49" ht="39.75" customHeight="1" x14ac:dyDescent="0.3">
      <c r="A147" s="100" t="s">
        <v>655</v>
      </c>
      <c r="B147" s="100"/>
      <c r="C147" s="100"/>
      <c r="D147" s="100"/>
      <c r="E147" s="100"/>
      <c r="F147" s="100"/>
      <c r="G147" s="100"/>
      <c r="H147" s="100"/>
      <c r="I147" s="100"/>
      <c r="J147" s="100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101"/>
    </row>
    <row r="148" spans="1:49" ht="39.75" customHeight="1" x14ac:dyDescent="0.3">
      <c r="A148" s="33">
        <v>1</v>
      </c>
      <c r="B148" s="44" t="s">
        <v>26</v>
      </c>
      <c r="C148" s="10">
        <v>5221.8</v>
      </c>
      <c r="D148" s="10">
        <v>0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11596.92</v>
      </c>
      <c r="O148" s="10">
        <v>0</v>
      </c>
      <c r="P148" s="10">
        <v>0</v>
      </c>
      <c r="Q148" s="10">
        <v>0</v>
      </c>
      <c r="R148" s="10">
        <v>11596.92</v>
      </c>
      <c r="S148" s="11">
        <v>8766.11</v>
      </c>
      <c r="T148" s="10">
        <v>1159.69</v>
      </c>
      <c r="U148" s="10">
        <v>1671.12</v>
      </c>
      <c r="V148" s="10">
        <v>0</v>
      </c>
    </row>
    <row r="149" spans="1:49" ht="39.75" customHeight="1" x14ac:dyDescent="0.3">
      <c r="A149" s="33">
        <v>2</v>
      </c>
      <c r="B149" s="44" t="s">
        <v>24</v>
      </c>
      <c r="C149" s="10">
        <v>754.7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8601.89</v>
      </c>
      <c r="O149" s="10">
        <v>0</v>
      </c>
      <c r="P149" s="10">
        <v>0</v>
      </c>
      <c r="Q149" s="10">
        <v>0</v>
      </c>
      <c r="R149" s="10">
        <v>8601.89</v>
      </c>
      <c r="S149" s="11">
        <v>6502.16</v>
      </c>
      <c r="T149" s="10">
        <v>860.19</v>
      </c>
      <c r="U149" s="10">
        <v>1239.54</v>
      </c>
      <c r="V149" s="10">
        <v>0</v>
      </c>
    </row>
    <row r="150" spans="1:49" ht="39.75" customHeight="1" x14ac:dyDescent="0.3">
      <c r="A150" s="33">
        <v>3</v>
      </c>
      <c r="B150" s="44" t="s">
        <v>25</v>
      </c>
      <c r="C150" s="10">
        <v>762.4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8793.76</v>
      </c>
      <c r="O150" s="10">
        <v>0</v>
      </c>
      <c r="P150" s="10">
        <v>0</v>
      </c>
      <c r="Q150" s="10">
        <v>0</v>
      </c>
      <c r="R150" s="10">
        <v>8793.76</v>
      </c>
      <c r="S150" s="11">
        <v>6647.2</v>
      </c>
      <c r="T150" s="10">
        <v>879.38</v>
      </c>
      <c r="U150" s="10">
        <v>1267.18</v>
      </c>
      <c r="V150" s="10">
        <v>0</v>
      </c>
    </row>
    <row r="151" spans="1:49" ht="39.75" customHeight="1" x14ac:dyDescent="0.3">
      <c r="A151" s="33">
        <v>4</v>
      </c>
      <c r="B151" s="44" t="s">
        <v>158</v>
      </c>
      <c r="C151" s="10">
        <v>3295.9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19082.509999999998</v>
      </c>
      <c r="O151" s="10">
        <v>0</v>
      </c>
      <c r="P151" s="10">
        <v>0</v>
      </c>
      <c r="Q151" s="10">
        <v>0</v>
      </c>
      <c r="R151" s="10">
        <v>19082.509999999998</v>
      </c>
      <c r="S151" s="11">
        <v>12212.81</v>
      </c>
      <c r="T151" s="10">
        <v>1908.25</v>
      </c>
      <c r="U151" s="10">
        <v>4961.45</v>
      </c>
      <c r="V151" s="10">
        <v>0</v>
      </c>
      <c r="AS151" s="12"/>
      <c r="AT151" s="12"/>
      <c r="AU151" s="12"/>
      <c r="AV151" s="12"/>
      <c r="AW151" s="12"/>
    </row>
    <row r="152" spans="1:49" ht="39.75" customHeight="1" x14ac:dyDescent="0.3">
      <c r="A152" s="33">
        <v>5</v>
      </c>
      <c r="B152" s="44" t="s">
        <v>31</v>
      </c>
      <c r="C152" s="10">
        <v>589.5</v>
      </c>
      <c r="D152" s="10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6790.84</v>
      </c>
      <c r="O152" s="10">
        <v>0</v>
      </c>
      <c r="P152" s="10">
        <v>0</v>
      </c>
      <c r="Q152" s="10">
        <v>0</v>
      </c>
      <c r="R152" s="10">
        <v>6790.84</v>
      </c>
      <c r="S152" s="11">
        <v>5193.6400000000003</v>
      </c>
      <c r="T152" s="10">
        <v>679.08</v>
      </c>
      <c r="U152" s="10">
        <v>918.12</v>
      </c>
      <c r="V152" s="10">
        <v>0</v>
      </c>
    </row>
    <row r="153" spans="1:49" ht="39.75" customHeight="1" x14ac:dyDescent="0.3">
      <c r="A153" s="33">
        <v>6</v>
      </c>
      <c r="B153" s="57" t="s">
        <v>152</v>
      </c>
      <c r="C153" s="10">
        <v>0</v>
      </c>
      <c r="D153" s="10">
        <v>25.16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25.16</v>
      </c>
      <c r="S153" s="11">
        <v>19.559999999999999</v>
      </c>
      <c r="T153" s="10">
        <v>2.52</v>
      </c>
      <c r="U153" s="10">
        <v>3.08</v>
      </c>
      <c r="V153" s="10">
        <v>0</v>
      </c>
    </row>
    <row r="154" spans="1:49" ht="39.75" customHeight="1" x14ac:dyDescent="0.3">
      <c r="A154" s="33">
        <v>7</v>
      </c>
      <c r="B154" s="57" t="s">
        <v>501</v>
      </c>
      <c r="C154" s="10">
        <v>0</v>
      </c>
      <c r="D154" s="10">
        <v>0</v>
      </c>
      <c r="E154" s="10">
        <v>40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40</v>
      </c>
      <c r="S154" s="11">
        <v>15.55</v>
      </c>
      <c r="T154" s="10">
        <v>4</v>
      </c>
      <c r="U154" s="10">
        <v>20.45</v>
      </c>
      <c r="V154" s="10">
        <v>0</v>
      </c>
    </row>
    <row r="155" spans="1:49" ht="39.75" customHeight="1" x14ac:dyDescent="0.3">
      <c r="A155" s="38"/>
      <c r="B155" s="36" t="s">
        <v>672</v>
      </c>
      <c r="C155" s="52">
        <f>SUM(C148:C154)</f>
        <v>10624.3</v>
      </c>
      <c r="D155" s="70">
        <f t="shared" ref="D155:U155" si="12">SUM(D148:D154)</f>
        <v>25.16</v>
      </c>
      <c r="E155" s="70">
        <f t="shared" si="12"/>
        <v>40</v>
      </c>
      <c r="F155" s="70">
        <v>0</v>
      </c>
      <c r="G155" s="70">
        <f t="shared" si="12"/>
        <v>0</v>
      </c>
      <c r="H155" s="70">
        <f t="shared" si="12"/>
        <v>0</v>
      </c>
      <c r="I155" s="70">
        <f t="shared" si="12"/>
        <v>0</v>
      </c>
      <c r="J155" s="70">
        <f t="shared" si="12"/>
        <v>0</v>
      </c>
      <c r="K155" s="70">
        <f t="shared" si="12"/>
        <v>0</v>
      </c>
      <c r="L155" s="70">
        <f t="shared" si="12"/>
        <v>0</v>
      </c>
      <c r="M155" s="70">
        <f t="shared" si="12"/>
        <v>0</v>
      </c>
      <c r="N155" s="70">
        <f t="shared" si="12"/>
        <v>54865.919999999998</v>
      </c>
      <c r="O155" s="70">
        <f t="shared" si="12"/>
        <v>0</v>
      </c>
      <c r="P155" s="70">
        <f t="shared" si="12"/>
        <v>0</v>
      </c>
      <c r="Q155" s="70">
        <f t="shared" si="12"/>
        <v>0</v>
      </c>
      <c r="R155" s="70">
        <f t="shared" si="12"/>
        <v>54931.08</v>
      </c>
      <c r="S155" s="70">
        <f t="shared" si="12"/>
        <v>39357.03</v>
      </c>
      <c r="T155" s="70">
        <f t="shared" si="12"/>
        <v>5493.1100000000006</v>
      </c>
      <c r="U155" s="70">
        <f t="shared" si="12"/>
        <v>10080.940000000002</v>
      </c>
      <c r="V155" s="70">
        <v>0</v>
      </c>
    </row>
    <row r="156" spans="1:49" ht="39.75" customHeight="1" x14ac:dyDescent="0.3">
      <c r="A156" s="100" t="s">
        <v>656</v>
      </c>
      <c r="B156" s="100"/>
      <c r="C156" s="100"/>
      <c r="D156" s="100"/>
      <c r="E156" s="100"/>
      <c r="F156" s="100"/>
      <c r="G156" s="100"/>
      <c r="H156" s="100"/>
      <c r="I156" s="100"/>
      <c r="J156" s="100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101"/>
    </row>
    <row r="157" spans="1:49" ht="39.75" customHeight="1" x14ac:dyDescent="0.3">
      <c r="A157" s="33">
        <v>1</v>
      </c>
      <c r="B157" s="44" t="s">
        <v>439</v>
      </c>
      <c r="C157" s="10">
        <v>1470</v>
      </c>
      <c r="D157" s="10">
        <v>0</v>
      </c>
      <c r="E157" s="10">
        <v>0</v>
      </c>
      <c r="F157" s="10">
        <v>0</v>
      </c>
      <c r="G157" s="10">
        <v>0</v>
      </c>
      <c r="H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9677.02</v>
      </c>
      <c r="P157" s="10">
        <v>0</v>
      </c>
      <c r="Q157" s="10">
        <v>0</v>
      </c>
      <c r="R157" s="10">
        <v>9677.02</v>
      </c>
      <c r="S157" s="11">
        <v>6318.85</v>
      </c>
      <c r="T157" s="10">
        <v>967.7</v>
      </c>
      <c r="U157" s="10">
        <v>2390.4699999999998</v>
      </c>
      <c r="V157" s="10">
        <v>0</v>
      </c>
    </row>
    <row r="158" spans="1:49" ht="39.75" customHeight="1" x14ac:dyDescent="0.3">
      <c r="A158" s="33">
        <v>2</v>
      </c>
      <c r="B158" s="44" t="s">
        <v>210</v>
      </c>
      <c r="C158" s="10">
        <v>2740</v>
      </c>
      <c r="D158" s="10">
        <v>0</v>
      </c>
      <c r="E158" s="10">
        <v>0</v>
      </c>
      <c r="F158" s="10">
        <v>0</v>
      </c>
      <c r="G158" s="10">
        <v>0</v>
      </c>
      <c r="H158" s="10">
        <v>2082.5700000000002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26492.28</v>
      </c>
      <c r="P158" s="10">
        <v>0</v>
      </c>
      <c r="Q158" s="10">
        <v>0</v>
      </c>
      <c r="R158" s="10">
        <v>28574.85</v>
      </c>
      <c r="S158" s="11">
        <v>22163.3</v>
      </c>
      <c r="T158" s="10">
        <v>2857.49</v>
      </c>
      <c r="U158" s="10">
        <v>3554.06</v>
      </c>
      <c r="V158" s="10">
        <v>0</v>
      </c>
    </row>
    <row r="159" spans="1:49" ht="39.75" customHeight="1" x14ac:dyDescent="0.3">
      <c r="A159" s="33">
        <v>3</v>
      </c>
      <c r="B159" s="44" t="s">
        <v>447</v>
      </c>
      <c r="C159" s="10">
        <v>2761</v>
      </c>
      <c r="D159" s="10">
        <v>0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  <c r="J159" s="10">
        <v>1008.76</v>
      </c>
      <c r="K159" s="10">
        <v>2594.59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3603.35</v>
      </c>
      <c r="S159" s="11">
        <v>2746.81</v>
      </c>
      <c r="T159" s="10">
        <v>360.34</v>
      </c>
      <c r="U159" s="10">
        <v>496.2</v>
      </c>
      <c r="V159" s="10">
        <v>0</v>
      </c>
    </row>
    <row r="160" spans="1:49" ht="39.75" customHeight="1" x14ac:dyDescent="0.3">
      <c r="A160" s="33">
        <v>4</v>
      </c>
      <c r="B160" s="44" t="s">
        <v>138</v>
      </c>
      <c r="C160" s="10">
        <v>554.29999999999995</v>
      </c>
      <c r="D160" s="10">
        <v>0</v>
      </c>
      <c r="E160" s="10">
        <v>0</v>
      </c>
      <c r="F160" s="10">
        <v>0</v>
      </c>
      <c r="G160" s="10">
        <v>0</v>
      </c>
      <c r="H160" s="10">
        <v>634.05999999999995</v>
      </c>
      <c r="I160" s="10">
        <v>2351.44</v>
      </c>
      <c r="J160" s="10">
        <v>231.61</v>
      </c>
      <c r="K160" s="10">
        <v>591.09</v>
      </c>
      <c r="L160" s="10">
        <v>0</v>
      </c>
      <c r="M160" s="10">
        <v>0</v>
      </c>
      <c r="N160" s="10">
        <v>0</v>
      </c>
      <c r="O160" s="10">
        <v>6717.5</v>
      </c>
      <c r="P160" s="10">
        <v>0</v>
      </c>
      <c r="Q160" s="10">
        <v>0</v>
      </c>
      <c r="R160" s="10">
        <v>10525.7</v>
      </c>
      <c r="S160" s="11">
        <v>8023.67</v>
      </c>
      <c r="T160" s="10">
        <v>1052.57</v>
      </c>
      <c r="U160" s="10">
        <v>1449.46</v>
      </c>
      <c r="V160" s="10">
        <v>0</v>
      </c>
    </row>
    <row r="161" spans="1:44" ht="39.75" customHeight="1" x14ac:dyDescent="0.3">
      <c r="A161" s="33">
        <v>5</v>
      </c>
      <c r="B161" s="44" t="s">
        <v>467</v>
      </c>
      <c r="C161" s="10">
        <v>2775.5</v>
      </c>
      <c r="D161" s="10">
        <v>0</v>
      </c>
      <c r="E161" s="10">
        <v>20</v>
      </c>
      <c r="F161" s="10">
        <v>0</v>
      </c>
      <c r="G161" s="10">
        <v>0</v>
      </c>
      <c r="H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279.74</v>
      </c>
      <c r="P161" s="10">
        <v>0</v>
      </c>
      <c r="Q161" s="10">
        <v>0</v>
      </c>
      <c r="R161" s="10">
        <v>299.74</v>
      </c>
      <c r="S161" s="11">
        <v>234.54</v>
      </c>
      <c r="T161" s="10">
        <v>27.97</v>
      </c>
      <c r="U161" s="10">
        <v>37.229999999999997</v>
      </c>
      <c r="V161" s="10">
        <v>0</v>
      </c>
    </row>
    <row r="162" spans="1:44" ht="39.75" customHeight="1" x14ac:dyDescent="0.3">
      <c r="A162" s="33">
        <v>6</v>
      </c>
      <c r="B162" s="44" t="s">
        <v>468</v>
      </c>
      <c r="C162" s="10">
        <v>2747</v>
      </c>
      <c r="D162" s="10">
        <v>0</v>
      </c>
      <c r="E162" s="10">
        <v>20</v>
      </c>
      <c r="F162" s="10">
        <v>0</v>
      </c>
      <c r="G162" s="10">
        <v>0</v>
      </c>
      <c r="H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279.74</v>
      </c>
      <c r="P162" s="10">
        <v>0</v>
      </c>
      <c r="Q162" s="10">
        <v>0</v>
      </c>
      <c r="R162" s="10">
        <v>299.74</v>
      </c>
      <c r="S162" s="11">
        <v>234.54</v>
      </c>
      <c r="T162" s="10">
        <v>27.97</v>
      </c>
      <c r="U162" s="10">
        <v>37.229999999999997</v>
      </c>
      <c r="V162" s="10">
        <v>0</v>
      </c>
    </row>
    <row r="163" spans="1:44" ht="39.75" customHeight="1" x14ac:dyDescent="0.3">
      <c r="A163" s="33">
        <v>7</v>
      </c>
      <c r="B163" s="9" t="s">
        <v>152</v>
      </c>
      <c r="C163" s="10">
        <v>0</v>
      </c>
      <c r="D163" s="10">
        <v>409.97</v>
      </c>
      <c r="E163" s="10">
        <v>0</v>
      </c>
      <c r="F163" s="10">
        <v>0</v>
      </c>
      <c r="G163" s="10">
        <v>0</v>
      </c>
      <c r="H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409.97</v>
      </c>
      <c r="S163" s="11">
        <v>318.67</v>
      </c>
      <c r="T163" s="10">
        <v>41</v>
      </c>
      <c r="U163" s="10">
        <v>50.3</v>
      </c>
      <c r="V163" s="10">
        <v>0</v>
      </c>
    </row>
    <row r="164" spans="1:44" ht="39.75" customHeight="1" x14ac:dyDescent="0.3">
      <c r="A164" s="33">
        <v>8</v>
      </c>
      <c r="B164" s="9" t="s">
        <v>501</v>
      </c>
      <c r="C164" s="10">
        <v>0</v>
      </c>
      <c r="D164" s="10">
        <v>0</v>
      </c>
      <c r="E164" s="10">
        <v>40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40</v>
      </c>
      <c r="S164" s="11">
        <v>31.09</v>
      </c>
      <c r="T164" s="10">
        <v>4</v>
      </c>
      <c r="U164" s="10">
        <v>4.91</v>
      </c>
      <c r="V164" s="10">
        <v>0</v>
      </c>
    </row>
    <row r="165" spans="1:44" ht="39.75" customHeight="1" x14ac:dyDescent="0.3">
      <c r="A165" s="38"/>
      <c r="B165" s="36" t="s">
        <v>673</v>
      </c>
      <c r="C165" s="52">
        <f t="shared" ref="C165:U165" si="13">SUM(C157:C164)</f>
        <v>13047.8</v>
      </c>
      <c r="D165" s="70">
        <f t="shared" si="13"/>
        <v>409.97</v>
      </c>
      <c r="E165" s="70">
        <f t="shared" si="13"/>
        <v>80</v>
      </c>
      <c r="F165" s="70">
        <v>0</v>
      </c>
      <c r="G165" s="70">
        <f t="shared" si="13"/>
        <v>0</v>
      </c>
      <c r="H165" s="70">
        <f t="shared" si="13"/>
        <v>2716.63</v>
      </c>
      <c r="I165" s="70">
        <f t="shared" si="13"/>
        <v>2351.44</v>
      </c>
      <c r="J165" s="70">
        <f t="shared" si="13"/>
        <v>1240.3699999999999</v>
      </c>
      <c r="K165" s="70">
        <f t="shared" si="13"/>
        <v>3185.6800000000003</v>
      </c>
      <c r="L165" s="70">
        <f t="shared" si="13"/>
        <v>0</v>
      </c>
      <c r="M165" s="70">
        <f t="shared" si="13"/>
        <v>0</v>
      </c>
      <c r="N165" s="70">
        <f t="shared" si="13"/>
        <v>0</v>
      </c>
      <c r="O165" s="70">
        <f t="shared" si="13"/>
        <v>43446.28</v>
      </c>
      <c r="P165" s="70">
        <f t="shared" si="13"/>
        <v>0</v>
      </c>
      <c r="Q165" s="70">
        <f t="shared" si="13"/>
        <v>0</v>
      </c>
      <c r="R165" s="70">
        <f t="shared" si="13"/>
        <v>53430.369999999995</v>
      </c>
      <c r="S165" s="70">
        <f t="shared" si="13"/>
        <v>40071.47</v>
      </c>
      <c r="T165" s="70">
        <f t="shared" si="13"/>
        <v>5339.04</v>
      </c>
      <c r="U165" s="70">
        <f t="shared" si="13"/>
        <v>8019.8599999999988</v>
      </c>
      <c r="V165" s="70">
        <v>0</v>
      </c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</row>
    <row r="166" spans="1:44" ht="39.75" customHeight="1" x14ac:dyDescent="0.3">
      <c r="A166" s="100" t="s">
        <v>657</v>
      </c>
      <c r="B166" s="100"/>
      <c r="C166" s="100"/>
      <c r="D166" s="100"/>
      <c r="E166" s="100"/>
      <c r="F166" s="100"/>
      <c r="G166" s="100"/>
      <c r="H166" s="100"/>
      <c r="I166" s="100"/>
      <c r="J166" s="100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101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</row>
    <row r="167" spans="1:44" ht="39.75" customHeight="1" x14ac:dyDescent="0.3">
      <c r="A167" s="33">
        <v>1</v>
      </c>
      <c r="B167" s="9" t="s">
        <v>342</v>
      </c>
      <c r="C167" s="10">
        <v>520.29999999999995</v>
      </c>
      <c r="D167" s="10">
        <v>0</v>
      </c>
      <c r="E167" s="10">
        <v>0</v>
      </c>
      <c r="F167" s="10">
        <v>0</v>
      </c>
      <c r="G167" s="10">
        <v>0</v>
      </c>
      <c r="H167" s="10">
        <v>469.8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469.8</v>
      </c>
      <c r="S167" s="11">
        <v>358.12</v>
      </c>
      <c r="T167" s="10">
        <v>46.98</v>
      </c>
      <c r="U167" s="10">
        <v>64.7</v>
      </c>
      <c r="V167" s="10">
        <v>0</v>
      </c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</row>
    <row r="168" spans="1:44" ht="39.75" customHeight="1" x14ac:dyDescent="0.3">
      <c r="A168" s="33">
        <v>2</v>
      </c>
      <c r="B168" s="9" t="s">
        <v>343</v>
      </c>
      <c r="C168" s="10">
        <v>1958</v>
      </c>
      <c r="D168" s="10">
        <v>0</v>
      </c>
      <c r="E168" s="10">
        <v>0</v>
      </c>
      <c r="F168" s="10">
        <v>0</v>
      </c>
      <c r="G168" s="10">
        <v>0</v>
      </c>
      <c r="H168" s="10">
        <v>0</v>
      </c>
      <c r="I168" s="10">
        <v>7366.09</v>
      </c>
      <c r="J168" s="10">
        <v>1108.1199999999999</v>
      </c>
      <c r="K168" s="10">
        <v>2419.13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10893.34</v>
      </c>
      <c r="S168" s="11">
        <v>8408.11</v>
      </c>
      <c r="T168" s="10">
        <v>1089.33</v>
      </c>
      <c r="U168" s="10">
        <v>1395.9</v>
      </c>
      <c r="V168" s="10">
        <v>0</v>
      </c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</row>
    <row r="169" spans="1:44" ht="39.75" customHeight="1" x14ac:dyDescent="0.3">
      <c r="A169" s="33">
        <v>3</v>
      </c>
      <c r="B169" s="9" t="s">
        <v>64</v>
      </c>
      <c r="C169" s="10">
        <v>1982</v>
      </c>
      <c r="D169" s="10">
        <v>0</v>
      </c>
      <c r="E169" s="10">
        <v>0</v>
      </c>
      <c r="F169" s="10">
        <v>0</v>
      </c>
      <c r="G169" s="10">
        <v>0</v>
      </c>
      <c r="H169" s="10">
        <v>0</v>
      </c>
      <c r="I169" s="10">
        <v>7372.9</v>
      </c>
      <c r="J169" s="10">
        <v>1213.6199999999999</v>
      </c>
      <c r="K169" s="10">
        <v>2985.35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11571.87</v>
      </c>
      <c r="S169" s="11">
        <v>8850.17</v>
      </c>
      <c r="T169" s="10">
        <v>1157.19</v>
      </c>
      <c r="U169" s="10">
        <v>1564.51</v>
      </c>
      <c r="V169" s="10">
        <v>0</v>
      </c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</row>
    <row r="170" spans="1:44" ht="39.75" customHeight="1" x14ac:dyDescent="0.3">
      <c r="A170" s="33">
        <v>4</v>
      </c>
      <c r="B170" s="9" t="s">
        <v>344</v>
      </c>
      <c r="C170" s="10">
        <v>607.20000000000005</v>
      </c>
      <c r="D170" s="10">
        <v>0</v>
      </c>
      <c r="E170" s="10">
        <v>0</v>
      </c>
      <c r="F170" s="10">
        <v>0</v>
      </c>
      <c r="G170" s="10">
        <v>0</v>
      </c>
      <c r="H170" s="10">
        <v>505.42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11341.64</v>
      </c>
      <c r="O170" s="10">
        <v>0</v>
      </c>
      <c r="P170" s="10">
        <v>0</v>
      </c>
      <c r="Q170" s="10">
        <v>0</v>
      </c>
      <c r="R170" s="10">
        <v>11847.06</v>
      </c>
      <c r="S170" s="11">
        <v>6997.04</v>
      </c>
      <c r="T170" s="10">
        <v>1184.71</v>
      </c>
      <c r="U170" s="10">
        <v>3665.31</v>
      </c>
      <c r="V170" s="10">
        <v>0</v>
      </c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</row>
    <row r="171" spans="1:44" ht="39.75" customHeight="1" x14ac:dyDescent="0.3">
      <c r="A171" s="33">
        <v>5</v>
      </c>
      <c r="B171" s="9" t="s">
        <v>349</v>
      </c>
      <c r="C171" s="10">
        <v>1506.4</v>
      </c>
      <c r="D171" s="10">
        <v>0</v>
      </c>
      <c r="E171" s="10">
        <v>0</v>
      </c>
      <c r="F171" s="10">
        <v>0</v>
      </c>
      <c r="G171" s="10">
        <v>0</v>
      </c>
      <c r="H171" s="10">
        <v>0</v>
      </c>
      <c r="I171" s="10">
        <v>8559.5300000000007</v>
      </c>
      <c r="J171" s="10">
        <v>1117.69</v>
      </c>
      <c r="K171" s="10">
        <v>1987.93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11665.15</v>
      </c>
      <c r="S171" s="11">
        <v>6999.09</v>
      </c>
      <c r="T171" s="10">
        <v>1166.51</v>
      </c>
      <c r="U171" s="10">
        <v>3499.55</v>
      </c>
      <c r="V171" s="10">
        <v>0</v>
      </c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</row>
    <row r="172" spans="1:44" ht="39.75" customHeight="1" x14ac:dyDescent="0.3">
      <c r="A172" s="33">
        <v>6</v>
      </c>
      <c r="B172" s="9" t="s">
        <v>350</v>
      </c>
      <c r="C172" s="10">
        <v>614</v>
      </c>
      <c r="D172" s="10">
        <v>0</v>
      </c>
      <c r="E172" s="10">
        <v>0</v>
      </c>
      <c r="F172" s="10">
        <v>0</v>
      </c>
      <c r="G172" s="10">
        <v>0</v>
      </c>
      <c r="H172" s="10">
        <v>459.53</v>
      </c>
      <c r="I172" s="10">
        <v>0</v>
      </c>
      <c r="J172" s="10">
        <v>569.36</v>
      </c>
      <c r="K172" s="10">
        <v>875.1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1903.99</v>
      </c>
      <c r="S172" s="11">
        <v>1469.61</v>
      </c>
      <c r="T172" s="10">
        <v>190.4</v>
      </c>
      <c r="U172" s="10">
        <v>243.98</v>
      </c>
      <c r="V172" s="10">
        <v>0</v>
      </c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</row>
    <row r="173" spans="1:44" ht="39.75" customHeight="1" x14ac:dyDescent="0.3">
      <c r="A173" s="33">
        <v>7</v>
      </c>
      <c r="B173" s="9" t="s">
        <v>351</v>
      </c>
      <c r="C173" s="10">
        <v>596</v>
      </c>
      <c r="D173" s="10">
        <v>0</v>
      </c>
      <c r="E173" s="10">
        <v>0</v>
      </c>
      <c r="F173" s="10">
        <v>0</v>
      </c>
      <c r="G173" s="10">
        <v>0</v>
      </c>
      <c r="H173" s="10">
        <v>738.04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738.04</v>
      </c>
      <c r="S173" s="11">
        <v>287.83</v>
      </c>
      <c r="T173" s="10">
        <v>73.8</v>
      </c>
      <c r="U173" s="10">
        <v>376.41</v>
      </c>
      <c r="V173" s="10">
        <v>0</v>
      </c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</row>
    <row r="174" spans="1:44" ht="39.75" customHeight="1" x14ac:dyDescent="0.3">
      <c r="A174" s="33">
        <v>8</v>
      </c>
      <c r="B174" s="9" t="s">
        <v>352</v>
      </c>
      <c r="C174" s="10">
        <v>498.2</v>
      </c>
      <c r="D174" s="10">
        <v>0</v>
      </c>
      <c r="E174" s="10">
        <v>0</v>
      </c>
      <c r="F174" s="10">
        <v>0</v>
      </c>
      <c r="G174" s="10">
        <v>0</v>
      </c>
      <c r="H174" s="10">
        <v>336.08</v>
      </c>
      <c r="I174" s="10">
        <v>1986.19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2322.27</v>
      </c>
      <c r="S174" s="11">
        <v>1770.25</v>
      </c>
      <c r="T174" s="10">
        <v>232.23</v>
      </c>
      <c r="U174" s="10">
        <v>319.79000000000002</v>
      </c>
      <c r="V174" s="10">
        <v>0</v>
      </c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</row>
    <row r="175" spans="1:44" ht="39.75" customHeight="1" x14ac:dyDescent="0.3">
      <c r="A175" s="33">
        <v>9</v>
      </c>
      <c r="B175" s="9" t="s">
        <v>353</v>
      </c>
      <c r="C175" s="10">
        <v>498.2</v>
      </c>
      <c r="D175" s="10">
        <v>0</v>
      </c>
      <c r="E175" s="10">
        <v>0</v>
      </c>
      <c r="F175" s="10">
        <v>0</v>
      </c>
      <c r="G175" s="10">
        <v>0</v>
      </c>
      <c r="H175" s="10">
        <v>299</v>
      </c>
      <c r="I175" s="10">
        <v>1970.9</v>
      </c>
      <c r="J175" s="10">
        <v>208.56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2478.46</v>
      </c>
      <c r="S175" s="11">
        <v>1895.65</v>
      </c>
      <c r="T175" s="10">
        <v>247.85</v>
      </c>
      <c r="U175" s="10">
        <v>334.96</v>
      </c>
      <c r="V175" s="10">
        <v>0</v>
      </c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</row>
    <row r="176" spans="1:44" ht="39.75" customHeight="1" x14ac:dyDescent="0.3">
      <c r="A176" s="33">
        <v>10</v>
      </c>
      <c r="B176" s="9" t="s">
        <v>354</v>
      </c>
      <c r="C176" s="10">
        <v>593.79999999999995</v>
      </c>
      <c r="D176" s="10">
        <v>0</v>
      </c>
      <c r="E176" s="10">
        <v>0</v>
      </c>
      <c r="F176" s="10">
        <v>0</v>
      </c>
      <c r="G176" s="10">
        <v>0</v>
      </c>
      <c r="H176" s="10">
        <v>561.39</v>
      </c>
      <c r="I176" s="10">
        <v>1915.49</v>
      </c>
      <c r="J176" s="10">
        <v>458.22</v>
      </c>
      <c r="K176" s="10">
        <v>659.83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3594.93</v>
      </c>
      <c r="S176" s="11">
        <v>2749.58</v>
      </c>
      <c r="T176" s="10">
        <v>359.49</v>
      </c>
      <c r="U176" s="10">
        <v>485.86</v>
      </c>
      <c r="V176" s="10">
        <v>0</v>
      </c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</row>
    <row r="177" spans="1:44" ht="39.75" customHeight="1" x14ac:dyDescent="0.3">
      <c r="A177" s="33">
        <v>11</v>
      </c>
      <c r="B177" s="9" t="s">
        <v>355</v>
      </c>
      <c r="C177" s="10">
        <v>607.70000000000005</v>
      </c>
      <c r="D177" s="10">
        <v>0</v>
      </c>
      <c r="E177" s="10">
        <v>0</v>
      </c>
      <c r="F177" s="10">
        <v>0</v>
      </c>
      <c r="G177" s="10">
        <v>0</v>
      </c>
      <c r="H177" s="10">
        <v>637.12</v>
      </c>
      <c r="I177" s="10">
        <v>2092.4</v>
      </c>
      <c r="J177" s="10">
        <v>318.69</v>
      </c>
      <c r="K177" s="10">
        <v>591.35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3639.56</v>
      </c>
      <c r="S177" s="11">
        <v>2783.71</v>
      </c>
      <c r="T177" s="10">
        <v>363.96</v>
      </c>
      <c r="U177" s="10">
        <v>491.89</v>
      </c>
      <c r="V177" s="10">
        <v>0</v>
      </c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</row>
    <row r="178" spans="1:44" ht="39.75" customHeight="1" x14ac:dyDescent="0.3">
      <c r="A178" s="33">
        <v>12</v>
      </c>
      <c r="B178" s="9" t="s">
        <v>356</v>
      </c>
      <c r="C178" s="10">
        <v>2918</v>
      </c>
      <c r="D178" s="10">
        <v>0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16608.53</v>
      </c>
      <c r="P178" s="10">
        <v>0</v>
      </c>
      <c r="Q178" s="10">
        <v>0</v>
      </c>
      <c r="R178" s="10">
        <v>16608.53</v>
      </c>
      <c r="S178" s="11">
        <v>12880.36</v>
      </c>
      <c r="T178" s="10">
        <v>1660.85</v>
      </c>
      <c r="U178" s="10">
        <v>2067.3200000000002</v>
      </c>
      <c r="V178" s="10">
        <v>0</v>
      </c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</row>
    <row r="179" spans="1:44" ht="39.75" customHeight="1" x14ac:dyDescent="0.3">
      <c r="A179" s="33">
        <v>13</v>
      </c>
      <c r="B179" s="9" t="s">
        <v>152</v>
      </c>
      <c r="C179" s="10">
        <v>0</v>
      </c>
      <c r="D179" s="10">
        <v>1916.51</v>
      </c>
      <c r="E179" s="10">
        <v>0</v>
      </c>
      <c r="F179" s="10">
        <v>0</v>
      </c>
      <c r="G179" s="10">
        <v>0</v>
      </c>
      <c r="H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1916.51</v>
      </c>
      <c r="S179" s="11">
        <v>924.86</v>
      </c>
      <c r="T179" s="10">
        <v>191.65</v>
      </c>
      <c r="U179" s="10">
        <v>800</v>
      </c>
      <c r="V179" s="10">
        <v>0</v>
      </c>
    </row>
    <row r="180" spans="1:44" ht="39.75" customHeight="1" x14ac:dyDescent="0.3">
      <c r="A180" s="33">
        <v>14</v>
      </c>
      <c r="B180" s="9" t="s">
        <v>501</v>
      </c>
      <c r="C180" s="10">
        <v>0</v>
      </c>
      <c r="D180" s="10">
        <v>0</v>
      </c>
      <c r="E180" s="10">
        <v>260</v>
      </c>
      <c r="F180" s="10">
        <v>0</v>
      </c>
      <c r="G180" s="10">
        <v>0</v>
      </c>
      <c r="H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260</v>
      </c>
      <c r="S180" s="11">
        <v>124</v>
      </c>
      <c r="T180" s="10">
        <v>26</v>
      </c>
      <c r="U180" s="10">
        <v>110</v>
      </c>
      <c r="V180" s="10">
        <v>0</v>
      </c>
    </row>
    <row r="181" spans="1:44" ht="39.75" customHeight="1" x14ac:dyDescent="0.3">
      <c r="A181" s="38"/>
      <c r="B181" s="36" t="s">
        <v>674</v>
      </c>
      <c r="C181" s="52">
        <f t="shared" ref="C181:U181" si="14">SUBTOTAL(9,C167:C180)</f>
        <v>12899.800000000001</v>
      </c>
      <c r="D181" s="70">
        <f t="shared" si="14"/>
        <v>1916.51</v>
      </c>
      <c r="E181" s="70">
        <f t="shared" si="14"/>
        <v>260</v>
      </c>
      <c r="F181" s="70">
        <v>0</v>
      </c>
      <c r="G181" s="70">
        <f t="shared" si="14"/>
        <v>0</v>
      </c>
      <c r="H181" s="70">
        <f t="shared" si="14"/>
        <v>4006.3799999999997</v>
      </c>
      <c r="I181" s="70">
        <f t="shared" si="14"/>
        <v>31263.500000000004</v>
      </c>
      <c r="J181" s="70">
        <f t="shared" si="14"/>
        <v>4994.26</v>
      </c>
      <c r="K181" s="70">
        <f t="shared" si="14"/>
        <v>9518.69</v>
      </c>
      <c r="L181" s="70">
        <f t="shared" si="14"/>
        <v>0</v>
      </c>
      <c r="M181" s="70">
        <f t="shared" si="14"/>
        <v>0</v>
      </c>
      <c r="N181" s="70">
        <f t="shared" si="14"/>
        <v>11341.64</v>
      </c>
      <c r="O181" s="70">
        <f t="shared" si="14"/>
        <v>16608.53</v>
      </c>
      <c r="P181" s="70">
        <f t="shared" si="14"/>
        <v>0</v>
      </c>
      <c r="Q181" s="70">
        <f t="shared" si="14"/>
        <v>0</v>
      </c>
      <c r="R181" s="70">
        <f t="shared" si="14"/>
        <v>79909.509999999995</v>
      </c>
      <c r="S181" s="70">
        <f t="shared" si="14"/>
        <v>56498.380000000005</v>
      </c>
      <c r="T181" s="70">
        <f t="shared" si="14"/>
        <v>7990.9499999999989</v>
      </c>
      <c r="U181" s="70">
        <f t="shared" si="14"/>
        <v>15420.18</v>
      </c>
      <c r="V181" s="70">
        <v>0</v>
      </c>
    </row>
    <row r="182" spans="1:44" ht="39.75" customHeight="1" x14ac:dyDescent="0.3">
      <c r="A182" s="100" t="s">
        <v>658</v>
      </c>
      <c r="B182" s="100"/>
      <c r="C182" s="100"/>
      <c r="D182" s="100"/>
      <c r="E182" s="100"/>
      <c r="F182" s="100"/>
      <c r="G182" s="100"/>
      <c r="H182" s="100"/>
      <c r="I182" s="100"/>
      <c r="J182" s="100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101"/>
    </row>
    <row r="183" spans="1:44" ht="39.75" customHeight="1" x14ac:dyDescent="0.3">
      <c r="A183" s="33">
        <v>1</v>
      </c>
      <c r="B183" s="9" t="s">
        <v>148</v>
      </c>
      <c r="C183" s="10">
        <v>8877.7999999999993</v>
      </c>
      <c r="D183" s="10">
        <v>0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11344.6</v>
      </c>
      <c r="R183" s="10">
        <v>11344.6</v>
      </c>
      <c r="S183" s="11">
        <v>7941.22</v>
      </c>
      <c r="T183" s="10">
        <v>1134.46</v>
      </c>
      <c r="U183" s="29">
        <v>2268.92</v>
      </c>
      <c r="V183" s="10">
        <v>0</v>
      </c>
    </row>
    <row r="184" spans="1:44" ht="39.75" customHeight="1" x14ac:dyDescent="0.3">
      <c r="A184" s="33">
        <v>2</v>
      </c>
      <c r="B184" s="9" t="s">
        <v>157</v>
      </c>
      <c r="C184" s="10">
        <v>2209.3000000000002</v>
      </c>
      <c r="D184" s="10">
        <v>340.75</v>
      </c>
      <c r="E184" s="10">
        <v>20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6144.5</v>
      </c>
      <c r="O184" s="10">
        <v>31829.16</v>
      </c>
      <c r="P184" s="10">
        <v>0</v>
      </c>
      <c r="Q184" s="10">
        <v>0</v>
      </c>
      <c r="R184" s="10">
        <v>38334.410000000003</v>
      </c>
      <c r="S184" s="11">
        <v>29069.75</v>
      </c>
      <c r="T184" s="10">
        <v>3833.44</v>
      </c>
      <c r="U184" s="10">
        <v>5431.22</v>
      </c>
      <c r="V184" s="10">
        <v>0</v>
      </c>
    </row>
    <row r="185" spans="1:44" ht="39.75" customHeight="1" x14ac:dyDescent="0.3">
      <c r="A185" s="33">
        <v>3</v>
      </c>
      <c r="B185" s="9" t="s">
        <v>156</v>
      </c>
      <c r="C185" s="10">
        <v>1274.9000000000001</v>
      </c>
      <c r="D185" s="10">
        <v>0</v>
      </c>
      <c r="E185" s="10">
        <v>0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12062.83</v>
      </c>
      <c r="P185" s="10">
        <v>0</v>
      </c>
      <c r="Q185" s="10">
        <v>0</v>
      </c>
      <c r="R185" s="10">
        <v>12062.83</v>
      </c>
      <c r="S185" s="11">
        <v>9225.65</v>
      </c>
      <c r="T185" s="10">
        <v>1206.28</v>
      </c>
      <c r="U185" s="10">
        <v>1630.9</v>
      </c>
      <c r="V185" s="10">
        <v>0</v>
      </c>
    </row>
    <row r="186" spans="1:44" ht="39.75" customHeight="1" x14ac:dyDescent="0.3">
      <c r="A186" s="33">
        <v>4</v>
      </c>
      <c r="B186" s="9" t="s">
        <v>165</v>
      </c>
      <c r="C186" s="10">
        <v>1240.4000000000001</v>
      </c>
      <c r="D186" s="10">
        <v>0</v>
      </c>
      <c r="E186" s="10">
        <v>0</v>
      </c>
      <c r="F186" s="10">
        <v>0</v>
      </c>
      <c r="G186" s="10">
        <v>0</v>
      </c>
      <c r="H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5620.52</v>
      </c>
      <c r="P186" s="10">
        <v>0</v>
      </c>
      <c r="Q186" s="10">
        <v>0</v>
      </c>
      <c r="R186" s="10">
        <v>5620.52</v>
      </c>
      <c r="S186" s="11">
        <v>4298.58</v>
      </c>
      <c r="T186" s="10">
        <v>562.04999999999995</v>
      </c>
      <c r="U186" s="10">
        <v>759.89</v>
      </c>
      <c r="V186" s="10">
        <v>0</v>
      </c>
    </row>
    <row r="187" spans="1:44" ht="39.75" customHeight="1" x14ac:dyDescent="0.3">
      <c r="A187" s="33">
        <v>5</v>
      </c>
      <c r="B187" s="9" t="s">
        <v>462</v>
      </c>
      <c r="C187" s="10">
        <v>2306.6999999999998</v>
      </c>
      <c r="D187" s="10">
        <v>136.24</v>
      </c>
      <c r="E187" s="10">
        <v>0</v>
      </c>
      <c r="F187" s="10">
        <v>60</v>
      </c>
      <c r="G187" s="10">
        <v>0</v>
      </c>
      <c r="H187" s="10">
        <v>3124.61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3320.85</v>
      </c>
      <c r="S187" s="11">
        <v>1992.51</v>
      </c>
      <c r="T187" s="10">
        <v>332.09</v>
      </c>
      <c r="U187" s="29">
        <v>996.25</v>
      </c>
      <c r="V187" s="10">
        <v>0</v>
      </c>
    </row>
    <row r="188" spans="1:44" ht="39.75" customHeight="1" x14ac:dyDescent="0.3">
      <c r="A188" s="33">
        <v>6</v>
      </c>
      <c r="B188" s="9" t="s">
        <v>163</v>
      </c>
      <c r="C188" s="10">
        <v>2632</v>
      </c>
      <c r="D188" s="10">
        <v>0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14643.43</v>
      </c>
      <c r="P188" s="10">
        <v>0</v>
      </c>
      <c r="Q188" s="10">
        <v>0</v>
      </c>
      <c r="R188" s="10">
        <v>14643.43</v>
      </c>
      <c r="S188" s="11">
        <v>11408.37</v>
      </c>
      <c r="T188" s="10">
        <v>1464.34</v>
      </c>
      <c r="U188" s="10">
        <v>1770.72</v>
      </c>
      <c r="V188" s="10">
        <v>0</v>
      </c>
    </row>
    <row r="189" spans="1:44" s="1" customFormat="1" ht="37.5" customHeight="1" x14ac:dyDescent="0.3">
      <c r="A189" s="33">
        <v>7</v>
      </c>
      <c r="B189" s="9" t="s">
        <v>92</v>
      </c>
      <c r="C189" s="10">
        <v>4908.5</v>
      </c>
      <c r="D189" s="10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31988.48</v>
      </c>
      <c r="P189" s="10">
        <v>0</v>
      </c>
      <c r="Q189" s="10">
        <v>0</v>
      </c>
      <c r="R189" s="10">
        <v>31988.48</v>
      </c>
      <c r="S189" s="11">
        <v>23229.96</v>
      </c>
      <c r="T189" s="10">
        <v>3198.85</v>
      </c>
      <c r="U189" s="10">
        <v>5559.67</v>
      </c>
      <c r="V189" s="10">
        <v>0</v>
      </c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</row>
    <row r="190" spans="1:44" s="1" customFormat="1" ht="37.5" customHeight="1" x14ac:dyDescent="0.3">
      <c r="A190" s="33">
        <v>8</v>
      </c>
      <c r="B190" s="9" t="s">
        <v>442</v>
      </c>
      <c r="C190" s="10">
        <v>3213.6</v>
      </c>
      <c r="D190" s="10">
        <v>0</v>
      </c>
      <c r="E190" s="10">
        <v>0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10451.18</v>
      </c>
      <c r="O190" s="10">
        <v>16100.97</v>
      </c>
      <c r="P190" s="10">
        <v>0</v>
      </c>
      <c r="Q190" s="10">
        <v>0</v>
      </c>
      <c r="R190" s="10">
        <v>26552.15</v>
      </c>
      <c r="S190" s="11">
        <v>18586.509999999998</v>
      </c>
      <c r="T190" s="10">
        <v>2655.21</v>
      </c>
      <c r="U190" s="29">
        <v>5310.43</v>
      </c>
      <c r="V190" s="10">
        <v>0</v>
      </c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</row>
    <row r="191" spans="1:44" s="1" customFormat="1" ht="37.5" customHeight="1" x14ac:dyDescent="0.3">
      <c r="A191" s="33">
        <v>9</v>
      </c>
      <c r="B191" s="9" t="s">
        <v>443</v>
      </c>
      <c r="C191" s="10">
        <v>4860.78</v>
      </c>
      <c r="D191" s="10">
        <v>0</v>
      </c>
      <c r="E191" s="10">
        <v>0</v>
      </c>
      <c r="F191" s="10">
        <v>0</v>
      </c>
      <c r="G191" s="10">
        <v>0</v>
      </c>
      <c r="H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14891.5</v>
      </c>
      <c r="P191" s="10">
        <v>0</v>
      </c>
      <c r="Q191" s="10">
        <v>0</v>
      </c>
      <c r="R191" s="10">
        <v>14891.5</v>
      </c>
      <c r="S191" s="11">
        <v>10424.049999999999</v>
      </c>
      <c r="T191" s="10">
        <v>1489.15</v>
      </c>
      <c r="U191" s="29">
        <v>2978.3</v>
      </c>
      <c r="V191" s="10">
        <v>0</v>
      </c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</row>
    <row r="192" spans="1:44" s="1" customFormat="1" ht="37.5" customHeight="1" x14ac:dyDescent="0.3">
      <c r="A192" s="33">
        <v>10</v>
      </c>
      <c r="B192" s="9" t="s">
        <v>154</v>
      </c>
      <c r="C192" s="10">
        <v>8074.01</v>
      </c>
      <c r="D192" s="10">
        <v>0</v>
      </c>
      <c r="E192" s="10">
        <v>0</v>
      </c>
      <c r="F192" s="10">
        <v>0</v>
      </c>
      <c r="G192" s="10">
        <v>0</v>
      </c>
      <c r="H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11406.91</v>
      </c>
      <c r="R192" s="10">
        <v>11406.91</v>
      </c>
      <c r="S192" s="11">
        <v>7984.84</v>
      </c>
      <c r="T192" s="10">
        <v>1140.69</v>
      </c>
      <c r="U192" s="29">
        <v>2281.38</v>
      </c>
      <c r="V192" s="10">
        <v>0</v>
      </c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</row>
    <row r="193" spans="1:44" s="1" customFormat="1" ht="37.5" customHeight="1" x14ac:dyDescent="0.3">
      <c r="A193" s="33">
        <v>11</v>
      </c>
      <c r="B193" s="9" t="s">
        <v>149</v>
      </c>
      <c r="C193" s="10">
        <v>9277.7000000000007</v>
      </c>
      <c r="D193" s="10">
        <v>0</v>
      </c>
      <c r="E193" s="10">
        <v>0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25991.06</v>
      </c>
      <c r="O193" s="10">
        <v>0</v>
      </c>
      <c r="P193" s="10">
        <v>0</v>
      </c>
      <c r="Q193" s="10">
        <v>0</v>
      </c>
      <c r="R193" s="10">
        <v>25991.06</v>
      </c>
      <c r="S193" s="11">
        <v>18193.740000000002</v>
      </c>
      <c r="T193" s="10">
        <v>2599.11</v>
      </c>
      <c r="U193" s="10">
        <v>5198.21</v>
      </c>
      <c r="V193" s="10">
        <v>0</v>
      </c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</row>
    <row r="194" spans="1:44" s="1" customFormat="1" ht="37.5" customHeight="1" x14ac:dyDescent="0.3">
      <c r="A194" s="33">
        <v>12</v>
      </c>
      <c r="B194" s="9" t="s">
        <v>150</v>
      </c>
      <c r="C194" s="10">
        <v>3451</v>
      </c>
      <c r="D194" s="10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16927.36</v>
      </c>
      <c r="O194" s="10">
        <v>0</v>
      </c>
      <c r="P194" s="10">
        <v>0</v>
      </c>
      <c r="Q194" s="10">
        <v>0</v>
      </c>
      <c r="R194" s="10">
        <v>16927.36</v>
      </c>
      <c r="S194" s="11">
        <v>13209.03</v>
      </c>
      <c r="T194" s="10">
        <v>1692.73</v>
      </c>
      <c r="U194" s="10">
        <v>2025.6</v>
      </c>
      <c r="V194" s="10">
        <v>0</v>
      </c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</row>
    <row r="195" spans="1:44" s="1" customFormat="1" ht="37.5" customHeight="1" x14ac:dyDescent="0.3">
      <c r="A195" s="33">
        <v>13</v>
      </c>
      <c r="B195" s="9" t="s">
        <v>316</v>
      </c>
      <c r="C195" s="10">
        <v>1805</v>
      </c>
      <c r="D195" s="10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9496.76</v>
      </c>
      <c r="P195" s="10">
        <v>0</v>
      </c>
      <c r="Q195" s="10">
        <v>0</v>
      </c>
      <c r="R195" s="10">
        <v>9496.76</v>
      </c>
      <c r="S195" s="11">
        <v>6647.73</v>
      </c>
      <c r="T195" s="10">
        <v>949.68</v>
      </c>
      <c r="U195" s="29">
        <v>1899.35</v>
      </c>
      <c r="V195" s="10">
        <v>0</v>
      </c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</row>
    <row r="196" spans="1:44" s="1" customFormat="1" ht="37.5" customHeight="1" x14ac:dyDescent="0.3">
      <c r="A196" s="33">
        <v>14</v>
      </c>
      <c r="B196" s="9" t="s">
        <v>358</v>
      </c>
      <c r="C196" s="10">
        <v>1706</v>
      </c>
      <c r="D196" s="10">
        <v>0</v>
      </c>
      <c r="E196" s="10">
        <v>0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7658.2</v>
      </c>
      <c r="P196" s="10">
        <v>0</v>
      </c>
      <c r="Q196" s="10">
        <v>0</v>
      </c>
      <c r="R196" s="10">
        <v>7658.2</v>
      </c>
      <c r="S196" s="11">
        <v>5360.74</v>
      </c>
      <c r="T196" s="10">
        <v>765.82</v>
      </c>
      <c r="U196" s="29">
        <v>1531.64</v>
      </c>
      <c r="V196" s="10">
        <v>0</v>
      </c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</row>
    <row r="197" spans="1:44" s="1" customFormat="1" ht="37.5" customHeight="1" x14ac:dyDescent="0.3">
      <c r="A197" s="33">
        <v>15</v>
      </c>
      <c r="B197" s="9" t="s">
        <v>317</v>
      </c>
      <c r="C197" s="10">
        <v>1357</v>
      </c>
      <c r="D197" s="10">
        <v>0</v>
      </c>
      <c r="E197" s="10">
        <v>0</v>
      </c>
      <c r="F197" s="10">
        <v>0</v>
      </c>
      <c r="G197" s="10">
        <v>0</v>
      </c>
      <c r="H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8032.69</v>
      </c>
      <c r="P197" s="10">
        <v>0</v>
      </c>
      <c r="Q197" s="10">
        <v>0</v>
      </c>
      <c r="R197" s="10">
        <v>8032.69</v>
      </c>
      <c r="S197" s="11">
        <v>5622.88</v>
      </c>
      <c r="T197" s="10">
        <v>803.27</v>
      </c>
      <c r="U197" s="29">
        <v>1606.54</v>
      </c>
      <c r="V197" s="10">
        <v>0</v>
      </c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</row>
    <row r="198" spans="1:44" s="1" customFormat="1" ht="37.5" customHeight="1" x14ac:dyDescent="0.3">
      <c r="A198" s="33">
        <v>16</v>
      </c>
      <c r="B198" s="9" t="s">
        <v>318</v>
      </c>
      <c r="C198" s="10">
        <v>890.9</v>
      </c>
      <c r="D198" s="10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4857.76</v>
      </c>
      <c r="P198" s="10">
        <v>0</v>
      </c>
      <c r="Q198" s="10">
        <v>0</v>
      </c>
      <c r="R198" s="10">
        <v>4857.76</v>
      </c>
      <c r="S198" s="11">
        <v>3400.43</v>
      </c>
      <c r="T198" s="10">
        <v>485.78</v>
      </c>
      <c r="U198" s="29">
        <v>971.55</v>
      </c>
      <c r="V198" s="10">
        <v>0</v>
      </c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</row>
    <row r="199" spans="1:44" s="1" customFormat="1" ht="37.5" customHeight="1" x14ac:dyDescent="0.3">
      <c r="A199" s="33">
        <v>17</v>
      </c>
      <c r="B199" s="9" t="s">
        <v>319</v>
      </c>
      <c r="C199" s="10">
        <v>3391.9</v>
      </c>
      <c r="D199" s="10">
        <v>0</v>
      </c>
      <c r="E199" s="10">
        <v>0</v>
      </c>
      <c r="F199" s="10">
        <v>0</v>
      </c>
      <c r="G199" s="10">
        <v>0</v>
      </c>
      <c r="H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12970.24</v>
      </c>
      <c r="O199" s="10">
        <v>10155.14</v>
      </c>
      <c r="P199" s="10">
        <v>0</v>
      </c>
      <c r="Q199" s="10">
        <v>0</v>
      </c>
      <c r="R199" s="10">
        <v>23125.38</v>
      </c>
      <c r="S199" s="11">
        <v>16187.76</v>
      </c>
      <c r="T199" s="10">
        <v>2312.54</v>
      </c>
      <c r="U199" s="29">
        <v>4625.08</v>
      </c>
      <c r="V199" s="10">
        <v>0</v>
      </c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</row>
    <row r="200" spans="1:44" s="1" customFormat="1" ht="37.5" customHeight="1" x14ac:dyDescent="0.3">
      <c r="A200" s="33">
        <v>18</v>
      </c>
      <c r="B200" s="9" t="s">
        <v>162</v>
      </c>
      <c r="C200" s="10">
        <v>1644</v>
      </c>
      <c r="D200" s="10">
        <v>0</v>
      </c>
      <c r="E200" s="10">
        <v>0</v>
      </c>
      <c r="F200" s="10">
        <v>0</v>
      </c>
      <c r="G200" s="10">
        <v>0</v>
      </c>
      <c r="H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5719.01</v>
      </c>
      <c r="O200" s="10">
        <v>11440.52</v>
      </c>
      <c r="P200" s="10">
        <v>0</v>
      </c>
      <c r="Q200" s="10">
        <v>0</v>
      </c>
      <c r="R200" s="10">
        <v>17159.53</v>
      </c>
      <c r="S200" s="11">
        <v>12011.67</v>
      </c>
      <c r="T200" s="10">
        <v>1715.95</v>
      </c>
      <c r="U200" s="29">
        <v>3431.91</v>
      </c>
      <c r="V200" s="10">
        <v>0</v>
      </c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</row>
    <row r="201" spans="1:44" s="1" customFormat="1" ht="37.5" customHeight="1" x14ac:dyDescent="0.3">
      <c r="A201" s="33">
        <v>19</v>
      </c>
      <c r="B201" s="9" t="s">
        <v>320</v>
      </c>
      <c r="C201" s="10">
        <v>1357</v>
      </c>
      <c r="D201" s="10">
        <v>0</v>
      </c>
      <c r="E201" s="10">
        <v>0</v>
      </c>
      <c r="F201" s="10">
        <v>0</v>
      </c>
      <c r="G201" s="10">
        <v>0</v>
      </c>
      <c r="H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7382.26</v>
      </c>
      <c r="P201" s="10">
        <v>0</v>
      </c>
      <c r="Q201" s="10">
        <v>0</v>
      </c>
      <c r="R201" s="10">
        <v>7382.26</v>
      </c>
      <c r="S201" s="11">
        <v>5167.58</v>
      </c>
      <c r="T201" s="10">
        <v>738.23</v>
      </c>
      <c r="U201" s="29">
        <v>1476.45</v>
      </c>
      <c r="V201" s="10">
        <v>0</v>
      </c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</row>
    <row r="202" spans="1:44" s="1" customFormat="1" ht="37.5" customHeight="1" x14ac:dyDescent="0.3">
      <c r="A202" s="33">
        <v>20</v>
      </c>
      <c r="B202" s="9" t="s">
        <v>321</v>
      </c>
      <c r="C202" s="10">
        <v>1767</v>
      </c>
      <c r="D202" s="10">
        <v>0</v>
      </c>
      <c r="E202" s="10">
        <v>0</v>
      </c>
      <c r="F202" s="10">
        <v>0</v>
      </c>
      <c r="G202" s="10">
        <v>0</v>
      </c>
      <c r="H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9169.17</v>
      </c>
      <c r="P202" s="10">
        <v>0</v>
      </c>
      <c r="Q202" s="10">
        <v>0</v>
      </c>
      <c r="R202" s="10">
        <v>9169.17</v>
      </c>
      <c r="S202" s="11">
        <v>6418.42</v>
      </c>
      <c r="T202" s="10">
        <v>916.92</v>
      </c>
      <c r="U202" s="29">
        <v>1833.83</v>
      </c>
      <c r="V202" s="10">
        <v>0</v>
      </c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</row>
    <row r="203" spans="1:44" s="1" customFormat="1" ht="37.5" customHeight="1" x14ac:dyDescent="0.3">
      <c r="A203" s="33">
        <v>21</v>
      </c>
      <c r="B203" s="9" t="s">
        <v>322</v>
      </c>
      <c r="C203" s="10">
        <v>1723</v>
      </c>
      <c r="D203" s="10">
        <v>0</v>
      </c>
      <c r="E203" s="10">
        <v>0</v>
      </c>
      <c r="F203" s="10">
        <v>0</v>
      </c>
      <c r="G203" s="10">
        <v>0</v>
      </c>
      <c r="H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5174.72</v>
      </c>
      <c r="O203" s="10">
        <v>8226.18</v>
      </c>
      <c r="P203" s="10">
        <v>0</v>
      </c>
      <c r="Q203" s="10">
        <v>0</v>
      </c>
      <c r="R203" s="10">
        <v>13400.9</v>
      </c>
      <c r="S203" s="11">
        <v>9380.6299999999992</v>
      </c>
      <c r="T203" s="10">
        <v>1340.09</v>
      </c>
      <c r="U203" s="29">
        <v>2680.18</v>
      </c>
      <c r="V203" s="10">
        <v>0</v>
      </c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</row>
    <row r="204" spans="1:44" s="1" customFormat="1" ht="37.5" customHeight="1" x14ac:dyDescent="0.3">
      <c r="A204" s="33">
        <v>22</v>
      </c>
      <c r="B204" s="9" t="s">
        <v>314</v>
      </c>
      <c r="C204" s="10">
        <v>2766</v>
      </c>
      <c r="D204" s="10">
        <v>0</v>
      </c>
      <c r="E204" s="10">
        <v>0</v>
      </c>
      <c r="F204" s="10">
        <v>0</v>
      </c>
      <c r="G204" s="10">
        <v>0</v>
      </c>
      <c r="H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11836.13</v>
      </c>
      <c r="O204" s="10">
        <v>13715.27</v>
      </c>
      <c r="P204" s="10">
        <v>0</v>
      </c>
      <c r="Q204" s="10">
        <v>0</v>
      </c>
      <c r="R204" s="10">
        <v>25551.4</v>
      </c>
      <c r="S204" s="11">
        <v>17885.98</v>
      </c>
      <c r="T204" s="10">
        <v>2555.14</v>
      </c>
      <c r="U204" s="29">
        <v>5110.28</v>
      </c>
      <c r="V204" s="10">
        <v>0</v>
      </c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</row>
    <row r="205" spans="1:44" s="1" customFormat="1" ht="37.5" customHeight="1" x14ac:dyDescent="0.3">
      <c r="A205" s="33">
        <v>23</v>
      </c>
      <c r="B205" s="9" t="s">
        <v>323</v>
      </c>
      <c r="C205" s="10">
        <v>2335.6999999999998</v>
      </c>
      <c r="D205" s="10">
        <v>0</v>
      </c>
      <c r="E205" s="10">
        <v>0</v>
      </c>
      <c r="F205" s="10">
        <v>0</v>
      </c>
      <c r="G205" s="10">
        <v>0</v>
      </c>
      <c r="H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13653.75</v>
      </c>
      <c r="P205" s="10">
        <v>0</v>
      </c>
      <c r="Q205" s="10">
        <v>0</v>
      </c>
      <c r="R205" s="10">
        <v>13653.75</v>
      </c>
      <c r="S205" s="11">
        <v>9557.6299999999992</v>
      </c>
      <c r="T205" s="10">
        <v>1365.37</v>
      </c>
      <c r="U205" s="29">
        <v>2730.75</v>
      </c>
      <c r="V205" s="10">
        <v>0</v>
      </c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</row>
    <row r="206" spans="1:44" s="1" customFormat="1" ht="37.5" customHeight="1" x14ac:dyDescent="0.3">
      <c r="A206" s="33">
        <v>24</v>
      </c>
      <c r="B206" s="9" t="s">
        <v>324</v>
      </c>
      <c r="C206" s="10">
        <v>3033</v>
      </c>
      <c r="D206" s="10">
        <v>0</v>
      </c>
      <c r="E206" s="10">
        <v>0</v>
      </c>
      <c r="F206" s="10">
        <v>0</v>
      </c>
      <c r="G206" s="10">
        <v>0</v>
      </c>
      <c r="H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10528.96</v>
      </c>
      <c r="P206" s="10">
        <v>0</v>
      </c>
      <c r="Q206" s="10">
        <v>0</v>
      </c>
      <c r="R206" s="10">
        <v>10528.96</v>
      </c>
      <c r="S206" s="11">
        <v>7370.27</v>
      </c>
      <c r="T206" s="10">
        <v>1052.9000000000001</v>
      </c>
      <c r="U206" s="29">
        <v>2105.79</v>
      </c>
      <c r="V206" s="10">
        <v>0</v>
      </c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</row>
    <row r="207" spans="1:44" s="1" customFormat="1" ht="37.5" customHeight="1" x14ac:dyDescent="0.3">
      <c r="A207" s="33">
        <v>25</v>
      </c>
      <c r="B207" s="9" t="s">
        <v>325</v>
      </c>
      <c r="C207" s="10">
        <v>1316.8</v>
      </c>
      <c r="D207" s="10">
        <v>0</v>
      </c>
      <c r="E207" s="10">
        <v>0</v>
      </c>
      <c r="F207" s="10">
        <v>0</v>
      </c>
      <c r="G207" s="10">
        <v>0</v>
      </c>
      <c r="H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9619.64</v>
      </c>
      <c r="P207" s="10">
        <v>0</v>
      </c>
      <c r="Q207" s="10">
        <v>0</v>
      </c>
      <c r="R207" s="10">
        <v>9619.64</v>
      </c>
      <c r="S207" s="11">
        <v>6733.75</v>
      </c>
      <c r="T207" s="10">
        <v>961.96</v>
      </c>
      <c r="U207" s="29">
        <v>1923.93</v>
      </c>
      <c r="V207" s="10">
        <v>0</v>
      </c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</row>
    <row r="208" spans="1:44" s="1" customFormat="1" ht="37.5" customHeight="1" x14ac:dyDescent="0.3">
      <c r="A208" s="33">
        <v>26</v>
      </c>
      <c r="B208" s="9" t="s">
        <v>326</v>
      </c>
      <c r="C208" s="10">
        <v>5334</v>
      </c>
      <c r="D208" s="10">
        <v>0</v>
      </c>
      <c r="E208" s="10">
        <v>0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26695.66</v>
      </c>
      <c r="P208" s="10">
        <v>0</v>
      </c>
      <c r="Q208" s="10">
        <v>0</v>
      </c>
      <c r="R208" s="10">
        <v>26695.66</v>
      </c>
      <c r="S208" s="11">
        <v>20831.580000000002</v>
      </c>
      <c r="T208" s="10">
        <v>2669.57</v>
      </c>
      <c r="U208" s="10">
        <v>3194.51</v>
      </c>
      <c r="V208" s="10">
        <v>0</v>
      </c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</row>
    <row r="209" spans="1:44" s="1" customFormat="1" ht="37.5" customHeight="1" x14ac:dyDescent="0.3">
      <c r="A209" s="33">
        <v>27</v>
      </c>
      <c r="B209" s="9" t="s">
        <v>327</v>
      </c>
      <c r="C209" s="10">
        <v>2674</v>
      </c>
      <c r="D209" s="10">
        <v>0</v>
      </c>
      <c r="E209" s="10">
        <v>0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20859.37</v>
      </c>
      <c r="P209" s="10">
        <v>0</v>
      </c>
      <c r="Q209" s="10">
        <v>0</v>
      </c>
      <c r="R209" s="10">
        <v>20859.37</v>
      </c>
      <c r="S209" s="11">
        <v>14601.56</v>
      </c>
      <c r="T209" s="10">
        <v>2085.94</v>
      </c>
      <c r="U209" s="29">
        <v>4171.87</v>
      </c>
      <c r="V209" s="10">
        <v>0</v>
      </c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</row>
    <row r="210" spans="1:44" s="1" customFormat="1" ht="37.5" customHeight="1" x14ac:dyDescent="0.3">
      <c r="A210" s="33">
        <v>28</v>
      </c>
      <c r="B210" s="9" t="s">
        <v>328</v>
      </c>
      <c r="C210" s="10">
        <v>2329</v>
      </c>
      <c r="D210" s="10">
        <v>0</v>
      </c>
      <c r="E210" s="10">
        <v>0</v>
      </c>
      <c r="F210" s="10">
        <v>0</v>
      </c>
      <c r="G210" s="10">
        <v>0</v>
      </c>
      <c r="H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21436.13</v>
      </c>
      <c r="P210" s="10">
        <v>0</v>
      </c>
      <c r="Q210" s="10">
        <v>0</v>
      </c>
      <c r="R210" s="10">
        <v>21436.13</v>
      </c>
      <c r="S210" s="11">
        <v>15005.29</v>
      </c>
      <c r="T210" s="10">
        <v>2143.61</v>
      </c>
      <c r="U210" s="29">
        <v>4287.2299999999996</v>
      </c>
      <c r="V210" s="10">
        <v>0</v>
      </c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</row>
    <row r="211" spans="1:44" s="1" customFormat="1" ht="37.5" customHeight="1" x14ac:dyDescent="0.3">
      <c r="A211" s="33">
        <v>29</v>
      </c>
      <c r="B211" s="9" t="s">
        <v>207</v>
      </c>
      <c r="C211" s="10">
        <v>2705</v>
      </c>
      <c r="D211" s="10">
        <v>0</v>
      </c>
      <c r="E211" s="10">
        <v>0</v>
      </c>
      <c r="F211" s="10">
        <v>0</v>
      </c>
      <c r="G211" s="10">
        <v>0</v>
      </c>
      <c r="H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16495.490000000002</v>
      </c>
      <c r="O211" s="10">
        <v>18830.86</v>
      </c>
      <c r="P211" s="10">
        <v>0</v>
      </c>
      <c r="Q211" s="10">
        <v>0</v>
      </c>
      <c r="R211" s="10">
        <v>35326.35</v>
      </c>
      <c r="S211" s="11">
        <v>24728.45</v>
      </c>
      <c r="T211" s="10">
        <v>3532.63</v>
      </c>
      <c r="U211" s="29">
        <v>7065.27</v>
      </c>
      <c r="V211" s="10">
        <v>0</v>
      </c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</row>
    <row r="212" spans="1:44" s="1" customFormat="1" ht="37.5" customHeight="1" x14ac:dyDescent="0.3">
      <c r="A212" s="33">
        <v>30</v>
      </c>
      <c r="B212" s="9" t="s">
        <v>359</v>
      </c>
      <c r="C212" s="10">
        <v>1543</v>
      </c>
      <c r="D212" s="10">
        <v>0</v>
      </c>
      <c r="E212" s="10">
        <v>0</v>
      </c>
      <c r="F212" s="10">
        <v>0</v>
      </c>
      <c r="G212" s="10">
        <v>0</v>
      </c>
      <c r="H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9283.9500000000007</v>
      </c>
      <c r="P212" s="10">
        <v>0</v>
      </c>
      <c r="Q212" s="10">
        <v>0</v>
      </c>
      <c r="R212" s="10">
        <v>9283.9500000000007</v>
      </c>
      <c r="S212" s="11">
        <v>6498.76</v>
      </c>
      <c r="T212" s="10">
        <v>928.4</v>
      </c>
      <c r="U212" s="29">
        <v>1856.79</v>
      </c>
      <c r="V212" s="10">
        <v>0</v>
      </c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</row>
    <row r="213" spans="1:44" s="1" customFormat="1" ht="37.5" customHeight="1" x14ac:dyDescent="0.3">
      <c r="A213" s="33">
        <v>31</v>
      </c>
      <c r="B213" s="9" t="s">
        <v>329</v>
      </c>
      <c r="C213" s="10">
        <v>2124</v>
      </c>
      <c r="D213" s="10">
        <v>0</v>
      </c>
      <c r="E213" s="10">
        <v>0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16170.27</v>
      </c>
      <c r="P213" s="10">
        <v>0</v>
      </c>
      <c r="Q213" s="10">
        <v>0</v>
      </c>
      <c r="R213" s="10">
        <v>16170.27</v>
      </c>
      <c r="S213" s="11">
        <v>11319.19</v>
      </c>
      <c r="T213" s="10">
        <v>1617.03</v>
      </c>
      <c r="U213" s="29">
        <v>3234.05</v>
      </c>
      <c r="V213" s="10">
        <v>0</v>
      </c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</row>
    <row r="214" spans="1:44" s="1" customFormat="1" ht="37.5" customHeight="1" x14ac:dyDescent="0.3">
      <c r="A214" s="33">
        <v>32</v>
      </c>
      <c r="B214" s="9" t="s">
        <v>330</v>
      </c>
      <c r="C214" s="10">
        <v>1344</v>
      </c>
      <c r="D214" s="10">
        <v>0</v>
      </c>
      <c r="E214" s="10">
        <v>0</v>
      </c>
      <c r="F214" s="10">
        <v>0</v>
      </c>
      <c r="G214" s="10">
        <v>0</v>
      </c>
      <c r="H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7569.35</v>
      </c>
      <c r="P214" s="10">
        <v>0</v>
      </c>
      <c r="Q214" s="10">
        <v>0</v>
      </c>
      <c r="R214" s="10">
        <v>7569.35</v>
      </c>
      <c r="S214" s="11">
        <v>5298.54</v>
      </c>
      <c r="T214" s="10">
        <v>756.93</v>
      </c>
      <c r="U214" s="29">
        <v>1513.88</v>
      </c>
      <c r="V214" s="10">
        <v>0</v>
      </c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</row>
    <row r="215" spans="1:44" s="1" customFormat="1" ht="37.5" customHeight="1" x14ac:dyDescent="0.3">
      <c r="A215" s="33">
        <v>33</v>
      </c>
      <c r="B215" s="9" t="s">
        <v>451</v>
      </c>
      <c r="C215" s="10">
        <v>3801.3</v>
      </c>
      <c r="D215" s="10">
        <v>0</v>
      </c>
      <c r="E215" s="10">
        <v>0</v>
      </c>
      <c r="F215" s="10">
        <v>0</v>
      </c>
      <c r="G215" s="10">
        <v>0</v>
      </c>
      <c r="H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23608.32</v>
      </c>
      <c r="P215" s="10">
        <v>0</v>
      </c>
      <c r="Q215" s="10">
        <v>0</v>
      </c>
      <c r="R215" s="10">
        <v>23608.32</v>
      </c>
      <c r="S215" s="11">
        <v>18716.509999999998</v>
      </c>
      <c r="T215" s="10">
        <v>2360.83</v>
      </c>
      <c r="U215" s="10">
        <v>2530.98</v>
      </c>
      <c r="V215" s="10">
        <v>0</v>
      </c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</row>
    <row r="216" spans="1:44" ht="39.75" customHeight="1" x14ac:dyDescent="0.3">
      <c r="A216" s="33">
        <v>34</v>
      </c>
      <c r="B216" s="9" t="s">
        <v>168</v>
      </c>
      <c r="C216" s="10">
        <v>3896.7</v>
      </c>
      <c r="D216" s="10">
        <v>0</v>
      </c>
      <c r="E216" s="10">
        <v>0</v>
      </c>
      <c r="F216" s="10">
        <v>0</v>
      </c>
      <c r="G216" s="10">
        <v>0</v>
      </c>
      <c r="H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20435.18</v>
      </c>
      <c r="P216" s="10">
        <v>0</v>
      </c>
      <c r="Q216" s="10">
        <v>0</v>
      </c>
      <c r="R216" s="10">
        <v>20435.18</v>
      </c>
      <c r="S216" s="11">
        <v>16200.87</v>
      </c>
      <c r="T216" s="10">
        <v>2043.52</v>
      </c>
      <c r="U216" s="10">
        <v>2190.79</v>
      </c>
      <c r="V216" s="10">
        <v>0</v>
      </c>
    </row>
    <row r="217" spans="1:44" ht="39.75" customHeight="1" x14ac:dyDescent="0.3">
      <c r="A217" s="33">
        <v>35</v>
      </c>
      <c r="B217" s="9" t="s">
        <v>152</v>
      </c>
      <c r="C217" s="10">
        <v>0</v>
      </c>
      <c r="D217" s="10">
        <v>4644.5</v>
      </c>
      <c r="E217" s="10">
        <v>0</v>
      </c>
      <c r="F217" s="10">
        <v>0</v>
      </c>
      <c r="G217" s="10">
        <v>0</v>
      </c>
      <c r="H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4644.5</v>
      </c>
      <c r="S217" s="11">
        <v>3624.77</v>
      </c>
      <c r="T217" s="10">
        <v>464.45</v>
      </c>
      <c r="U217" s="10">
        <v>555.28</v>
      </c>
      <c r="V217" s="10">
        <v>0</v>
      </c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</row>
    <row r="218" spans="1:44" ht="28.5" customHeight="1" x14ac:dyDescent="0.3">
      <c r="A218" s="33">
        <v>36</v>
      </c>
      <c r="B218" s="9" t="s">
        <v>501</v>
      </c>
      <c r="C218" s="10">
        <v>0</v>
      </c>
      <c r="D218" s="10">
        <v>0</v>
      </c>
      <c r="E218" s="10">
        <v>340</v>
      </c>
      <c r="F218" s="10">
        <v>0</v>
      </c>
      <c r="G218" s="10">
        <v>0</v>
      </c>
      <c r="H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340</v>
      </c>
      <c r="S218" s="11">
        <v>265.25</v>
      </c>
      <c r="T218" s="10">
        <v>34</v>
      </c>
      <c r="U218" s="10">
        <v>40.75</v>
      </c>
      <c r="V218" s="10">
        <v>0</v>
      </c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</row>
    <row r="219" spans="1:44" ht="28.5" customHeight="1" x14ac:dyDescent="0.3">
      <c r="A219" s="33">
        <v>37</v>
      </c>
      <c r="B219" s="58" t="s">
        <v>516</v>
      </c>
      <c r="C219" s="10">
        <v>0</v>
      </c>
      <c r="D219" s="10">
        <v>0</v>
      </c>
      <c r="E219" s="10">
        <v>0</v>
      </c>
      <c r="F219" s="10">
        <v>129</v>
      </c>
      <c r="G219" s="10">
        <v>0</v>
      </c>
      <c r="H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129</v>
      </c>
      <c r="S219" s="11">
        <v>100.41</v>
      </c>
      <c r="T219" s="10">
        <v>12.9</v>
      </c>
      <c r="U219" s="10">
        <v>15.69</v>
      </c>
      <c r="V219" s="10">
        <v>0</v>
      </c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</row>
    <row r="220" spans="1:44" ht="39.75" customHeight="1" x14ac:dyDescent="0.3">
      <c r="A220" s="38"/>
      <c r="B220" s="36" t="s">
        <v>675</v>
      </c>
      <c r="C220" s="52">
        <f t="shared" ref="C220:U220" si="15">SUM(C183:C219)</f>
        <v>103170.99</v>
      </c>
      <c r="D220" s="70">
        <f t="shared" si="15"/>
        <v>5121.49</v>
      </c>
      <c r="E220" s="70">
        <f t="shared" si="15"/>
        <v>360</v>
      </c>
      <c r="F220" s="70">
        <f>SUM(F183:F219)</f>
        <v>189</v>
      </c>
      <c r="G220" s="70">
        <f t="shared" si="15"/>
        <v>0</v>
      </c>
      <c r="H220" s="70">
        <f t="shared" si="15"/>
        <v>3124.61</v>
      </c>
      <c r="I220" s="70">
        <f t="shared" si="15"/>
        <v>0</v>
      </c>
      <c r="J220" s="70">
        <f t="shared" si="15"/>
        <v>0</v>
      </c>
      <c r="K220" s="70">
        <f t="shared" si="15"/>
        <v>0</v>
      </c>
      <c r="L220" s="70">
        <f t="shared" si="15"/>
        <v>0</v>
      </c>
      <c r="M220" s="70">
        <f t="shared" si="15"/>
        <v>0</v>
      </c>
      <c r="N220" s="70">
        <f t="shared" si="15"/>
        <v>111709.69000000002</v>
      </c>
      <c r="O220" s="70">
        <f t="shared" si="15"/>
        <v>415962.27999999997</v>
      </c>
      <c r="P220" s="70">
        <f t="shared" si="15"/>
        <v>0</v>
      </c>
      <c r="Q220" s="70">
        <f t="shared" si="15"/>
        <v>22751.510000000002</v>
      </c>
      <c r="R220" s="70">
        <f t="shared" si="15"/>
        <v>559218.58000000007</v>
      </c>
      <c r="S220" s="70">
        <f t="shared" si="15"/>
        <v>404500.86000000004</v>
      </c>
      <c r="T220" s="70">
        <f t="shared" si="15"/>
        <v>55921.86</v>
      </c>
      <c r="U220" s="70">
        <f t="shared" si="15"/>
        <v>98795.859999999971</v>
      </c>
      <c r="V220" s="70">
        <v>0</v>
      </c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</row>
    <row r="221" spans="1:44" ht="39.75" customHeight="1" x14ac:dyDescent="0.3">
      <c r="A221" s="100" t="s">
        <v>659</v>
      </c>
      <c r="B221" s="100"/>
      <c r="C221" s="100"/>
      <c r="D221" s="100"/>
      <c r="E221" s="100"/>
      <c r="F221" s="100"/>
      <c r="G221" s="100"/>
      <c r="H221" s="100"/>
      <c r="I221" s="100"/>
      <c r="J221" s="100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101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</row>
    <row r="222" spans="1:44" ht="39.75" customHeight="1" x14ac:dyDescent="0.3">
      <c r="A222" s="34">
        <v>1</v>
      </c>
      <c r="B222" s="9" t="s">
        <v>360</v>
      </c>
      <c r="C222" s="10">
        <v>3620</v>
      </c>
      <c r="D222" s="11">
        <v>625.45000000000005</v>
      </c>
      <c r="E222" s="10">
        <v>0</v>
      </c>
      <c r="F222" s="10">
        <v>88.29</v>
      </c>
      <c r="G222" s="10">
        <v>0</v>
      </c>
      <c r="H222" s="10">
        <v>3089.46</v>
      </c>
      <c r="I222" s="10">
        <v>16659.32</v>
      </c>
      <c r="J222" s="10">
        <v>5605.86</v>
      </c>
      <c r="K222" s="10">
        <v>5500.32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31568.7</v>
      </c>
      <c r="S222" s="11">
        <v>24142.39</v>
      </c>
      <c r="T222" s="10">
        <v>3156.87</v>
      </c>
      <c r="U222" s="10">
        <v>4269.4399999999996</v>
      </c>
      <c r="V222" s="10">
        <v>0</v>
      </c>
    </row>
    <row r="223" spans="1:44" ht="39.75" customHeight="1" x14ac:dyDescent="0.3">
      <c r="A223" s="34">
        <v>2</v>
      </c>
      <c r="B223" s="9" t="s">
        <v>440</v>
      </c>
      <c r="C223" s="10">
        <v>3229</v>
      </c>
      <c r="D223" s="11">
        <v>183.24</v>
      </c>
      <c r="E223" s="11">
        <v>0</v>
      </c>
      <c r="F223" s="10">
        <v>45</v>
      </c>
      <c r="G223" s="10">
        <v>0</v>
      </c>
      <c r="H223" s="10">
        <v>7784.91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  <c r="Q223" s="11">
        <v>0</v>
      </c>
      <c r="R223" s="10">
        <v>8013.15</v>
      </c>
      <c r="S223" s="11">
        <v>5609.21</v>
      </c>
      <c r="T223" s="10">
        <v>801.32</v>
      </c>
      <c r="U223" s="30">
        <v>1602.62</v>
      </c>
      <c r="V223" s="10">
        <v>0</v>
      </c>
    </row>
    <row r="224" spans="1:44" ht="39.75" customHeight="1" x14ac:dyDescent="0.3">
      <c r="A224" s="34">
        <v>3</v>
      </c>
      <c r="B224" s="9" t="s">
        <v>361</v>
      </c>
      <c r="C224" s="10">
        <v>650.29999999999995</v>
      </c>
      <c r="D224" s="11">
        <v>78.900000000000006</v>
      </c>
      <c r="E224" s="11">
        <v>0</v>
      </c>
      <c r="F224" s="10">
        <v>45</v>
      </c>
      <c r="G224" s="10">
        <v>0</v>
      </c>
      <c r="H224" s="10">
        <v>1479.89</v>
      </c>
      <c r="I224" s="11">
        <v>0</v>
      </c>
      <c r="J224" s="11">
        <v>0</v>
      </c>
      <c r="K224" s="11">
        <v>0</v>
      </c>
      <c r="L224" s="11">
        <v>0</v>
      </c>
      <c r="M224" s="11">
        <v>0</v>
      </c>
      <c r="N224" s="11">
        <v>0</v>
      </c>
      <c r="O224" s="11">
        <v>0</v>
      </c>
      <c r="P224" s="11">
        <v>0</v>
      </c>
      <c r="Q224" s="11">
        <v>0</v>
      </c>
      <c r="R224" s="10">
        <v>1603.79</v>
      </c>
      <c r="S224" s="11">
        <v>1122.6500000000001</v>
      </c>
      <c r="T224" s="10">
        <v>160.38</v>
      </c>
      <c r="U224" s="30">
        <v>320.76</v>
      </c>
      <c r="V224" s="10">
        <v>0</v>
      </c>
    </row>
    <row r="225" spans="1:44" ht="39.75" customHeight="1" x14ac:dyDescent="0.3">
      <c r="A225" s="34">
        <v>4</v>
      </c>
      <c r="B225" s="9" t="s">
        <v>362</v>
      </c>
      <c r="C225" s="10">
        <v>634.9</v>
      </c>
      <c r="D225" s="11">
        <v>426.43</v>
      </c>
      <c r="E225" s="11">
        <v>20</v>
      </c>
      <c r="F225" s="10">
        <v>70.16</v>
      </c>
      <c r="G225" s="10">
        <v>0</v>
      </c>
      <c r="H225" s="11">
        <v>1548.13</v>
      </c>
      <c r="I225" s="10">
        <v>5309.29</v>
      </c>
      <c r="J225" s="10">
        <v>1424.68</v>
      </c>
      <c r="K225" s="11">
        <v>1025.8900000000001</v>
      </c>
      <c r="L225" s="11">
        <v>0</v>
      </c>
      <c r="M225" s="11">
        <v>0</v>
      </c>
      <c r="N225" s="10">
        <v>10698.78</v>
      </c>
      <c r="O225" s="11">
        <v>0</v>
      </c>
      <c r="P225" s="11">
        <v>0</v>
      </c>
      <c r="Q225" s="11">
        <v>0</v>
      </c>
      <c r="R225" s="10">
        <v>20523.36</v>
      </c>
      <c r="S225" s="11">
        <v>8216.92</v>
      </c>
      <c r="T225" s="10">
        <v>2052.34</v>
      </c>
      <c r="U225" s="10">
        <v>10254.1</v>
      </c>
      <c r="V225" s="10">
        <v>0</v>
      </c>
    </row>
    <row r="226" spans="1:44" ht="39.75" customHeight="1" x14ac:dyDescent="0.3">
      <c r="A226" s="34">
        <v>5</v>
      </c>
      <c r="B226" s="9" t="s">
        <v>363</v>
      </c>
      <c r="C226" s="10">
        <v>676.8</v>
      </c>
      <c r="D226" s="11">
        <v>290.54000000000002</v>
      </c>
      <c r="E226" s="11">
        <v>0</v>
      </c>
      <c r="F226" s="10">
        <v>70.19</v>
      </c>
      <c r="G226" s="10">
        <v>0</v>
      </c>
      <c r="H226" s="11">
        <v>907.17</v>
      </c>
      <c r="I226" s="11">
        <v>0</v>
      </c>
      <c r="J226" s="10">
        <v>897.85</v>
      </c>
      <c r="K226" s="10">
        <v>846.07</v>
      </c>
      <c r="L226" s="11">
        <v>0</v>
      </c>
      <c r="M226" s="11">
        <v>0</v>
      </c>
      <c r="N226" s="11">
        <v>0</v>
      </c>
      <c r="O226" s="10">
        <v>11446.34</v>
      </c>
      <c r="P226" s="11">
        <v>0</v>
      </c>
      <c r="Q226" s="11">
        <v>0</v>
      </c>
      <c r="R226" s="10">
        <v>14458.16</v>
      </c>
      <c r="S226" s="11">
        <v>5808.85</v>
      </c>
      <c r="T226" s="10">
        <v>1445.82</v>
      </c>
      <c r="U226" s="10">
        <v>7203.49</v>
      </c>
      <c r="V226" s="10">
        <v>0</v>
      </c>
    </row>
    <row r="227" spans="1:44" ht="39.75" customHeight="1" x14ac:dyDescent="0.3">
      <c r="A227" s="34">
        <v>6</v>
      </c>
      <c r="B227" s="9" t="s">
        <v>364</v>
      </c>
      <c r="C227" s="10">
        <v>1148.78</v>
      </c>
      <c r="D227" s="11">
        <v>112.49</v>
      </c>
      <c r="E227" s="11">
        <v>0</v>
      </c>
      <c r="F227" s="10">
        <v>56.25</v>
      </c>
      <c r="G227" s="10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0">
        <v>10067.709999999999</v>
      </c>
      <c r="P227" s="11">
        <v>0</v>
      </c>
      <c r="Q227" s="11">
        <v>0</v>
      </c>
      <c r="R227" s="10">
        <v>10236.450000000001</v>
      </c>
      <c r="S227" s="11">
        <v>6141.87</v>
      </c>
      <c r="T227" s="10">
        <v>1023.64</v>
      </c>
      <c r="U227" s="30">
        <v>3070.94</v>
      </c>
      <c r="V227" s="10">
        <v>0</v>
      </c>
    </row>
    <row r="228" spans="1:44" ht="39.75" customHeight="1" x14ac:dyDescent="0.3">
      <c r="A228" s="34">
        <v>7</v>
      </c>
      <c r="B228" s="9" t="s">
        <v>365</v>
      </c>
      <c r="C228" s="10">
        <v>2374.14</v>
      </c>
      <c r="D228" s="11">
        <v>179.75</v>
      </c>
      <c r="E228" s="11">
        <v>0</v>
      </c>
      <c r="F228" s="10">
        <v>56.25</v>
      </c>
      <c r="G228" s="10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1">
        <v>0</v>
      </c>
      <c r="N228" s="11">
        <v>0</v>
      </c>
      <c r="O228" s="10">
        <v>18500.84</v>
      </c>
      <c r="P228" s="11">
        <v>0</v>
      </c>
      <c r="Q228" s="11">
        <v>0</v>
      </c>
      <c r="R228" s="10">
        <v>18736.84</v>
      </c>
      <c r="S228" s="11">
        <v>12005.74</v>
      </c>
      <c r="T228" s="10">
        <v>1873.68</v>
      </c>
      <c r="U228" s="10">
        <v>4857.42</v>
      </c>
      <c r="V228" s="10">
        <v>0</v>
      </c>
    </row>
    <row r="229" spans="1:44" ht="39.75" customHeight="1" x14ac:dyDescent="0.3">
      <c r="A229" s="34">
        <v>8</v>
      </c>
      <c r="B229" s="9" t="s">
        <v>366</v>
      </c>
      <c r="C229" s="10">
        <v>2731.68</v>
      </c>
      <c r="D229" s="11">
        <v>177.28</v>
      </c>
      <c r="E229" s="11">
        <v>0</v>
      </c>
      <c r="F229" s="10">
        <v>56.25</v>
      </c>
      <c r="G229" s="10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11">
        <v>0</v>
      </c>
      <c r="O229" s="10">
        <v>18885.349999999999</v>
      </c>
      <c r="P229" s="11">
        <v>0</v>
      </c>
      <c r="Q229" s="11">
        <v>0</v>
      </c>
      <c r="R229" s="10">
        <v>19118.88</v>
      </c>
      <c r="S229" s="11">
        <v>7528.76</v>
      </c>
      <c r="T229" s="10">
        <v>1911.89</v>
      </c>
      <c r="U229" s="10">
        <v>9678.23</v>
      </c>
      <c r="V229" s="10">
        <v>0</v>
      </c>
    </row>
    <row r="230" spans="1:44" ht="39.75" customHeight="1" x14ac:dyDescent="0.3">
      <c r="A230" s="34">
        <v>9</v>
      </c>
      <c r="B230" s="9" t="s">
        <v>429</v>
      </c>
      <c r="C230" s="10">
        <v>2577.1</v>
      </c>
      <c r="D230" s="11">
        <v>0</v>
      </c>
      <c r="E230" s="11">
        <v>0</v>
      </c>
      <c r="F230" s="10">
        <v>0</v>
      </c>
      <c r="G230" s="10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1">
        <v>0</v>
      </c>
      <c r="N230" s="11">
        <v>5189.9399999999996</v>
      </c>
      <c r="O230" s="10">
        <v>0</v>
      </c>
      <c r="P230" s="11">
        <v>0</v>
      </c>
      <c r="Q230" s="11">
        <v>0</v>
      </c>
      <c r="R230" s="10">
        <v>5189.9399999999996</v>
      </c>
      <c r="S230" s="11">
        <v>3113.96</v>
      </c>
      <c r="T230" s="10">
        <v>518.99</v>
      </c>
      <c r="U230" s="30">
        <v>1556.99</v>
      </c>
      <c r="V230" s="10">
        <v>0</v>
      </c>
    </row>
    <row r="231" spans="1:44" ht="39.75" customHeight="1" x14ac:dyDescent="0.3">
      <c r="A231" s="34">
        <v>10</v>
      </c>
      <c r="B231" s="45" t="s">
        <v>169</v>
      </c>
      <c r="C231" s="11">
        <v>3058.32</v>
      </c>
      <c r="D231" s="10">
        <v>0</v>
      </c>
      <c r="E231" s="10">
        <v>20</v>
      </c>
      <c r="F231" s="10">
        <v>0</v>
      </c>
      <c r="G231" s="10">
        <v>0</v>
      </c>
      <c r="H231" s="10">
        <v>2399.44</v>
      </c>
      <c r="I231" s="10">
        <v>9780.26</v>
      </c>
      <c r="J231" s="10">
        <v>2036.61</v>
      </c>
      <c r="K231" s="10">
        <v>1431.21</v>
      </c>
      <c r="L231" s="10">
        <v>0</v>
      </c>
      <c r="M231" s="10">
        <v>0</v>
      </c>
      <c r="N231" s="10">
        <v>0</v>
      </c>
      <c r="O231" s="10">
        <v>8969.84</v>
      </c>
      <c r="P231" s="10">
        <v>0</v>
      </c>
      <c r="Q231" s="10">
        <v>0</v>
      </c>
      <c r="R231" s="10">
        <v>24637.360000000001</v>
      </c>
      <c r="S231" s="11">
        <v>19285.96</v>
      </c>
      <c r="T231" s="10">
        <v>2463.7399999999998</v>
      </c>
      <c r="U231" s="10">
        <v>2887.66</v>
      </c>
      <c r="V231" s="10">
        <v>0</v>
      </c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</row>
    <row r="232" spans="1:44" ht="39.75" customHeight="1" x14ac:dyDescent="0.3">
      <c r="A232" s="34">
        <v>11</v>
      </c>
      <c r="B232" s="45" t="s">
        <v>367</v>
      </c>
      <c r="C232" s="11">
        <v>4442.3</v>
      </c>
      <c r="D232" s="11">
        <v>249.82</v>
      </c>
      <c r="E232" s="11">
        <v>20</v>
      </c>
      <c r="F232" s="10">
        <v>0</v>
      </c>
      <c r="G232" s="10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1">
        <v>0</v>
      </c>
      <c r="N232" s="11">
        <v>0</v>
      </c>
      <c r="O232" s="10">
        <v>19501.72</v>
      </c>
      <c r="P232" s="11">
        <v>0</v>
      </c>
      <c r="Q232" s="11">
        <v>0</v>
      </c>
      <c r="R232" s="10">
        <v>19771.54</v>
      </c>
      <c r="S232" s="11">
        <v>15481.41</v>
      </c>
      <c r="T232" s="10">
        <v>1977.15</v>
      </c>
      <c r="U232" s="10">
        <v>2312.98</v>
      </c>
      <c r="V232" s="10">
        <v>0</v>
      </c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</row>
    <row r="233" spans="1:44" ht="39.75" customHeight="1" x14ac:dyDescent="0.3">
      <c r="A233" s="34">
        <v>12</v>
      </c>
      <c r="B233" s="45" t="s">
        <v>70</v>
      </c>
      <c r="C233" s="11">
        <v>1250</v>
      </c>
      <c r="D233" s="10">
        <v>0</v>
      </c>
      <c r="E233" s="10">
        <v>0</v>
      </c>
      <c r="F233" s="10">
        <v>0</v>
      </c>
      <c r="G233" s="10">
        <v>0</v>
      </c>
      <c r="H233" s="11">
        <v>937.41</v>
      </c>
      <c r="I233" s="11">
        <v>4264.33</v>
      </c>
      <c r="J233" s="11">
        <v>1392.94</v>
      </c>
      <c r="K233" s="11">
        <v>959.11</v>
      </c>
      <c r="L233" s="10">
        <v>0</v>
      </c>
      <c r="M233" s="10">
        <v>0</v>
      </c>
      <c r="N233" s="11">
        <v>0</v>
      </c>
      <c r="O233" s="11">
        <v>12312.95</v>
      </c>
      <c r="P233" s="10">
        <v>0</v>
      </c>
      <c r="Q233" s="10">
        <v>0</v>
      </c>
      <c r="R233" s="10">
        <v>19866.740000000002</v>
      </c>
      <c r="S233" s="11">
        <v>14434.98</v>
      </c>
      <c r="T233" s="10">
        <v>1986.67</v>
      </c>
      <c r="U233" s="10">
        <v>3445.09</v>
      </c>
      <c r="V233" s="10">
        <v>0</v>
      </c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</row>
    <row r="234" spans="1:44" ht="39.75" customHeight="1" x14ac:dyDescent="0.3">
      <c r="A234" s="34">
        <v>13</v>
      </c>
      <c r="B234" s="45" t="s">
        <v>368</v>
      </c>
      <c r="C234" s="11">
        <v>2272</v>
      </c>
      <c r="D234" s="11">
        <v>169.34</v>
      </c>
      <c r="E234" s="11">
        <v>0</v>
      </c>
      <c r="F234" s="10">
        <v>84.03</v>
      </c>
      <c r="G234" s="10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1">
        <v>0</v>
      </c>
      <c r="N234" s="11">
        <v>0</v>
      </c>
      <c r="O234" s="10">
        <v>25144.62</v>
      </c>
      <c r="P234" s="11">
        <v>0</v>
      </c>
      <c r="Q234" s="11">
        <v>0</v>
      </c>
      <c r="R234" s="10">
        <v>25397.99</v>
      </c>
      <c r="S234" s="11">
        <v>15244.05</v>
      </c>
      <c r="T234" s="10">
        <v>2540.6799999999998</v>
      </c>
      <c r="U234" s="30">
        <v>7613.26</v>
      </c>
      <c r="V234" s="10">
        <v>0</v>
      </c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</row>
    <row r="235" spans="1:44" ht="39.75" customHeight="1" x14ac:dyDescent="0.3">
      <c r="A235" s="34">
        <v>14</v>
      </c>
      <c r="B235" s="45" t="s">
        <v>406</v>
      </c>
      <c r="C235" s="11">
        <v>5315</v>
      </c>
      <c r="D235" s="11">
        <v>184.29</v>
      </c>
      <c r="E235" s="11">
        <v>0</v>
      </c>
      <c r="F235" s="10">
        <v>105.53</v>
      </c>
      <c r="G235" s="10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18965.07</v>
      </c>
      <c r="O235" s="10">
        <v>0</v>
      </c>
      <c r="P235" s="11">
        <v>0</v>
      </c>
      <c r="Q235" s="11">
        <v>0</v>
      </c>
      <c r="R235" s="10">
        <v>19254.89</v>
      </c>
      <c r="S235" s="11">
        <v>11552.93</v>
      </c>
      <c r="T235" s="10">
        <v>1925.49</v>
      </c>
      <c r="U235" s="30">
        <v>5776.47</v>
      </c>
      <c r="V235" s="10">
        <v>0</v>
      </c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</row>
    <row r="236" spans="1:44" ht="39.75" customHeight="1" x14ac:dyDescent="0.3">
      <c r="A236" s="34">
        <v>15</v>
      </c>
      <c r="B236" s="45" t="s">
        <v>369</v>
      </c>
      <c r="C236" s="11">
        <v>942</v>
      </c>
      <c r="D236" s="11">
        <v>529.29</v>
      </c>
      <c r="E236" s="11">
        <v>0</v>
      </c>
      <c r="F236" s="10">
        <v>71.180000000000007</v>
      </c>
      <c r="G236" s="10">
        <v>0</v>
      </c>
      <c r="H236" s="10">
        <v>740.91</v>
      </c>
      <c r="I236" s="10">
        <v>7017.41</v>
      </c>
      <c r="J236" s="10">
        <v>1513.17</v>
      </c>
      <c r="K236" s="10">
        <v>1044.8399999999999</v>
      </c>
      <c r="L236" s="11">
        <v>0</v>
      </c>
      <c r="M236" s="11">
        <v>0</v>
      </c>
      <c r="N236" s="10">
        <v>10900.28</v>
      </c>
      <c r="O236" s="11">
        <v>0</v>
      </c>
      <c r="P236" s="11">
        <v>0</v>
      </c>
      <c r="Q236" s="11">
        <v>0</v>
      </c>
      <c r="R236" s="10">
        <v>21817.08</v>
      </c>
      <c r="S236" s="11">
        <v>16079.42</v>
      </c>
      <c r="T236" s="10">
        <v>2181.71</v>
      </c>
      <c r="U236" s="10">
        <v>3555.95</v>
      </c>
      <c r="V236" s="10">
        <v>0</v>
      </c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</row>
    <row r="237" spans="1:44" ht="39.75" customHeight="1" x14ac:dyDescent="0.3">
      <c r="A237" s="34">
        <v>16</v>
      </c>
      <c r="B237" s="45" t="s">
        <v>370</v>
      </c>
      <c r="C237" s="11">
        <v>5999</v>
      </c>
      <c r="D237" s="11">
        <v>199.12</v>
      </c>
      <c r="E237" s="11">
        <v>0</v>
      </c>
      <c r="F237" s="10">
        <v>112.77</v>
      </c>
      <c r="G237" s="10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0">
        <v>21178.61</v>
      </c>
      <c r="O237" s="11">
        <v>0</v>
      </c>
      <c r="P237" s="11">
        <v>0</v>
      </c>
      <c r="Q237" s="11">
        <v>0</v>
      </c>
      <c r="R237" s="10">
        <v>21490.5</v>
      </c>
      <c r="S237" s="11">
        <v>12894.3</v>
      </c>
      <c r="T237" s="10">
        <v>2149.0500000000002</v>
      </c>
      <c r="U237" s="30">
        <v>6447.15</v>
      </c>
      <c r="V237" s="10">
        <v>0</v>
      </c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</row>
    <row r="238" spans="1:44" ht="39.75" customHeight="1" x14ac:dyDescent="0.3">
      <c r="A238" s="34">
        <v>17</v>
      </c>
      <c r="B238" s="45" t="s">
        <v>371</v>
      </c>
      <c r="C238" s="11">
        <v>379</v>
      </c>
      <c r="D238" s="11">
        <v>323.32</v>
      </c>
      <c r="E238" s="11">
        <v>0</v>
      </c>
      <c r="F238" s="10">
        <v>55</v>
      </c>
      <c r="G238" s="10">
        <v>0</v>
      </c>
      <c r="H238" s="10">
        <v>510.75</v>
      </c>
      <c r="I238" s="10">
        <v>2308.27</v>
      </c>
      <c r="J238" s="10">
        <v>163.16999999999999</v>
      </c>
      <c r="K238" s="11">
        <v>395.79</v>
      </c>
      <c r="L238" s="11">
        <v>0</v>
      </c>
      <c r="M238" s="11">
        <v>0</v>
      </c>
      <c r="N238" s="11">
        <v>0</v>
      </c>
      <c r="O238" s="11">
        <v>0</v>
      </c>
      <c r="P238" s="10">
        <v>0</v>
      </c>
      <c r="Q238" s="11">
        <v>0</v>
      </c>
      <c r="R238" s="10">
        <v>3756.3</v>
      </c>
      <c r="S238" s="11">
        <v>2924.62</v>
      </c>
      <c r="T238" s="10">
        <v>375.63</v>
      </c>
      <c r="U238" s="10">
        <v>456.05</v>
      </c>
      <c r="V238" s="10">
        <v>0</v>
      </c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</row>
    <row r="239" spans="1:44" ht="39.75" customHeight="1" x14ac:dyDescent="0.3">
      <c r="A239" s="34">
        <v>18</v>
      </c>
      <c r="B239" s="45" t="s">
        <v>372</v>
      </c>
      <c r="C239" s="11">
        <v>372</v>
      </c>
      <c r="D239" s="11">
        <v>248.88</v>
      </c>
      <c r="E239" s="11">
        <v>0</v>
      </c>
      <c r="F239" s="10">
        <v>50</v>
      </c>
      <c r="G239" s="10">
        <v>0</v>
      </c>
      <c r="H239" s="10">
        <v>510.75</v>
      </c>
      <c r="I239" s="10">
        <v>2361</v>
      </c>
      <c r="J239" s="11">
        <v>0</v>
      </c>
      <c r="K239" s="11">
        <v>0</v>
      </c>
      <c r="L239" s="11">
        <v>0</v>
      </c>
      <c r="M239" s="11">
        <v>0</v>
      </c>
      <c r="N239" s="11">
        <v>0</v>
      </c>
      <c r="O239" s="11">
        <v>0</v>
      </c>
      <c r="P239" s="10">
        <v>0</v>
      </c>
      <c r="Q239" s="11">
        <v>0</v>
      </c>
      <c r="R239" s="10">
        <v>3170.63</v>
      </c>
      <c r="S239" s="11">
        <v>2468.62</v>
      </c>
      <c r="T239" s="10">
        <v>317.06</v>
      </c>
      <c r="U239" s="10">
        <v>384.95</v>
      </c>
      <c r="V239" s="10">
        <v>0</v>
      </c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</row>
    <row r="240" spans="1:44" ht="39.75" customHeight="1" x14ac:dyDescent="0.3">
      <c r="A240" s="34">
        <v>19</v>
      </c>
      <c r="B240" s="45" t="s">
        <v>374</v>
      </c>
      <c r="C240" s="11">
        <v>2683</v>
      </c>
      <c r="D240" s="11">
        <v>220.21</v>
      </c>
      <c r="E240" s="11">
        <v>0</v>
      </c>
      <c r="F240" s="10">
        <v>45</v>
      </c>
      <c r="G240" s="10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1">
        <v>0</v>
      </c>
      <c r="N240" s="10">
        <v>15513.2</v>
      </c>
      <c r="O240" s="11">
        <v>0</v>
      </c>
      <c r="P240" s="11">
        <v>0</v>
      </c>
      <c r="Q240" s="11">
        <v>0</v>
      </c>
      <c r="R240" s="10">
        <v>15778.41</v>
      </c>
      <c r="S240" s="11">
        <v>9467.0499999999993</v>
      </c>
      <c r="T240" s="10">
        <v>1577.84</v>
      </c>
      <c r="U240" s="30">
        <v>4733.5200000000004</v>
      </c>
      <c r="V240" s="10">
        <v>0</v>
      </c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</row>
    <row r="241" spans="1:44" ht="39.75" customHeight="1" x14ac:dyDescent="0.3">
      <c r="A241" s="34">
        <v>20</v>
      </c>
      <c r="B241" s="45" t="s">
        <v>71</v>
      </c>
      <c r="C241" s="11">
        <v>4860.8999999999996</v>
      </c>
      <c r="D241" s="10">
        <v>396.5</v>
      </c>
      <c r="E241" s="10">
        <v>0</v>
      </c>
      <c r="F241" s="10">
        <v>97.65</v>
      </c>
      <c r="G241" s="10">
        <v>0</v>
      </c>
      <c r="H241" s="10">
        <v>0</v>
      </c>
      <c r="I241" s="10">
        <v>15114.71</v>
      </c>
      <c r="J241" s="10">
        <v>6514.34</v>
      </c>
      <c r="K241" s="10">
        <v>3020.34</v>
      </c>
      <c r="L241" s="10">
        <v>0</v>
      </c>
      <c r="M241" s="10">
        <v>0</v>
      </c>
      <c r="N241" s="11">
        <v>14952.92</v>
      </c>
      <c r="O241" s="11">
        <v>0</v>
      </c>
      <c r="P241" s="11">
        <v>0</v>
      </c>
      <c r="Q241" s="11">
        <v>0</v>
      </c>
      <c r="R241" s="10">
        <v>40096.46</v>
      </c>
      <c r="S241" s="11">
        <v>31788.19</v>
      </c>
      <c r="T241" s="10">
        <v>4009.65</v>
      </c>
      <c r="U241" s="10">
        <v>4298.62</v>
      </c>
      <c r="V241" s="10">
        <v>0</v>
      </c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</row>
    <row r="242" spans="1:44" ht="39.75" customHeight="1" x14ac:dyDescent="0.3">
      <c r="A242" s="34">
        <v>21</v>
      </c>
      <c r="B242" s="45" t="s">
        <v>441</v>
      </c>
      <c r="C242" s="11">
        <v>4174.5</v>
      </c>
      <c r="D242" s="10">
        <v>402.01</v>
      </c>
      <c r="E242" s="10">
        <v>0</v>
      </c>
      <c r="F242" s="10">
        <v>96.66</v>
      </c>
      <c r="G242" s="10">
        <v>0</v>
      </c>
      <c r="H242" s="10">
        <v>0</v>
      </c>
      <c r="I242" s="10">
        <v>16011.54</v>
      </c>
      <c r="J242" s="10">
        <v>4853.3900000000003</v>
      </c>
      <c r="K242" s="10">
        <v>3034.15</v>
      </c>
      <c r="L242" s="10">
        <v>0</v>
      </c>
      <c r="M242" s="10">
        <v>0</v>
      </c>
      <c r="N242" s="11">
        <v>0</v>
      </c>
      <c r="O242" s="11">
        <v>0</v>
      </c>
      <c r="P242" s="11">
        <v>0</v>
      </c>
      <c r="Q242" s="11">
        <v>0</v>
      </c>
      <c r="R242" s="10">
        <v>24397.75</v>
      </c>
      <c r="S242" s="11">
        <v>19342.37</v>
      </c>
      <c r="T242" s="10">
        <v>2439.77</v>
      </c>
      <c r="U242" s="10">
        <v>2615.61</v>
      </c>
      <c r="V242" s="10">
        <v>0</v>
      </c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</row>
    <row r="243" spans="1:44" ht="39.75" customHeight="1" x14ac:dyDescent="0.3">
      <c r="A243" s="34">
        <v>22</v>
      </c>
      <c r="B243" s="45" t="s">
        <v>72</v>
      </c>
      <c r="C243" s="11">
        <v>6027.9</v>
      </c>
      <c r="D243" s="10">
        <v>385.92</v>
      </c>
      <c r="E243" s="10">
        <v>0</v>
      </c>
      <c r="F243" s="10">
        <v>97.42</v>
      </c>
      <c r="G243" s="10">
        <v>0</v>
      </c>
      <c r="H243" s="10">
        <v>0</v>
      </c>
      <c r="I243" s="10">
        <v>17492.22</v>
      </c>
      <c r="J243" s="10">
        <v>5145.8</v>
      </c>
      <c r="K243" s="10">
        <v>4012.82</v>
      </c>
      <c r="L243" s="10">
        <v>0</v>
      </c>
      <c r="M243" s="10">
        <v>0</v>
      </c>
      <c r="N243" s="11">
        <v>16965.52</v>
      </c>
      <c r="O243" s="11">
        <v>0</v>
      </c>
      <c r="P243" s="11">
        <v>0</v>
      </c>
      <c r="Q243" s="11">
        <v>0</v>
      </c>
      <c r="R243" s="10">
        <v>44099.7</v>
      </c>
      <c r="S243" s="11">
        <v>33158.339999999997</v>
      </c>
      <c r="T243" s="10">
        <v>4409.97</v>
      </c>
      <c r="U243" s="10">
        <v>6531.39</v>
      </c>
      <c r="V243" s="10">
        <v>0</v>
      </c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</row>
    <row r="244" spans="1:44" ht="39.75" customHeight="1" x14ac:dyDescent="0.3">
      <c r="A244" s="34">
        <v>23</v>
      </c>
      <c r="B244" s="45" t="s">
        <v>409</v>
      </c>
      <c r="C244" s="11">
        <v>6024.2</v>
      </c>
      <c r="D244" s="10">
        <v>388.2</v>
      </c>
      <c r="E244" s="10">
        <v>0</v>
      </c>
      <c r="F244" s="10">
        <v>97.71</v>
      </c>
      <c r="G244" s="10">
        <v>0</v>
      </c>
      <c r="H244" s="10">
        <v>0</v>
      </c>
      <c r="I244" s="10">
        <v>17508.64</v>
      </c>
      <c r="J244" s="10">
        <v>5056.3599999999997</v>
      </c>
      <c r="K244" s="10">
        <v>4178.3999999999996</v>
      </c>
      <c r="L244" s="10">
        <v>0</v>
      </c>
      <c r="M244" s="10">
        <v>0</v>
      </c>
      <c r="N244" s="11">
        <v>0</v>
      </c>
      <c r="O244" s="11">
        <v>0</v>
      </c>
      <c r="P244" s="11">
        <v>0</v>
      </c>
      <c r="Q244" s="11">
        <v>0</v>
      </c>
      <c r="R244" s="10">
        <v>27229.31</v>
      </c>
      <c r="S244" s="11">
        <v>20564.78</v>
      </c>
      <c r="T244" s="10">
        <v>2722.93</v>
      </c>
      <c r="U244" s="10">
        <v>3941.6</v>
      </c>
      <c r="V244" s="10">
        <v>0</v>
      </c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</row>
    <row r="245" spans="1:44" ht="39.75" customHeight="1" x14ac:dyDescent="0.3">
      <c r="A245" s="34">
        <v>24</v>
      </c>
      <c r="B245" s="45" t="s">
        <v>373</v>
      </c>
      <c r="C245" s="11">
        <v>6047.8</v>
      </c>
      <c r="D245" s="11">
        <v>387.06</v>
      </c>
      <c r="E245" s="11">
        <v>0</v>
      </c>
      <c r="F245" s="10">
        <v>97.78</v>
      </c>
      <c r="G245" s="10">
        <v>0</v>
      </c>
      <c r="H245" s="11">
        <v>0</v>
      </c>
      <c r="I245" s="10">
        <v>17679.310000000001</v>
      </c>
      <c r="J245" s="10">
        <v>5240.67</v>
      </c>
      <c r="K245" s="10">
        <v>4096.67</v>
      </c>
      <c r="L245" s="11">
        <v>0</v>
      </c>
      <c r="M245" s="11">
        <v>0</v>
      </c>
      <c r="N245" s="11">
        <v>0</v>
      </c>
      <c r="O245" s="11">
        <v>0</v>
      </c>
      <c r="P245" s="11">
        <v>0</v>
      </c>
      <c r="Q245" s="11">
        <v>0</v>
      </c>
      <c r="R245" s="10">
        <v>27501.49</v>
      </c>
      <c r="S245" s="11">
        <v>21031.96</v>
      </c>
      <c r="T245" s="10">
        <v>2750.15</v>
      </c>
      <c r="U245" s="10">
        <v>3719.38</v>
      </c>
      <c r="V245" s="10">
        <v>0</v>
      </c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</row>
    <row r="246" spans="1:44" ht="39.75" customHeight="1" x14ac:dyDescent="0.3">
      <c r="A246" s="34">
        <v>25</v>
      </c>
      <c r="B246" s="45" t="s">
        <v>460</v>
      </c>
      <c r="C246" s="11">
        <v>4397</v>
      </c>
      <c r="D246" s="11">
        <v>0</v>
      </c>
      <c r="E246" s="11">
        <v>0</v>
      </c>
      <c r="F246" s="10">
        <v>0</v>
      </c>
      <c r="G246" s="10">
        <v>0</v>
      </c>
      <c r="H246" s="11">
        <v>0</v>
      </c>
      <c r="I246" s="11">
        <v>0</v>
      </c>
      <c r="J246" s="11">
        <v>0</v>
      </c>
      <c r="K246" s="11">
        <v>0</v>
      </c>
      <c r="L246" s="11">
        <v>0</v>
      </c>
      <c r="M246" s="11">
        <v>3353.23</v>
      </c>
      <c r="N246" s="11">
        <v>0</v>
      </c>
      <c r="O246" s="11">
        <v>0</v>
      </c>
      <c r="P246" s="11">
        <v>0</v>
      </c>
      <c r="Q246" s="11">
        <v>0</v>
      </c>
      <c r="R246" s="10">
        <v>3353.23</v>
      </c>
      <c r="S246" s="11">
        <v>1274.23</v>
      </c>
      <c r="T246" s="10">
        <v>335.32</v>
      </c>
      <c r="U246" s="10">
        <v>1743.68</v>
      </c>
      <c r="V246" s="10">
        <v>0</v>
      </c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</row>
    <row r="247" spans="1:44" ht="39.75" customHeight="1" x14ac:dyDescent="0.3">
      <c r="A247" s="34">
        <v>26</v>
      </c>
      <c r="B247" s="45" t="s">
        <v>376</v>
      </c>
      <c r="C247" s="11">
        <v>3911</v>
      </c>
      <c r="D247" s="11">
        <v>668.45</v>
      </c>
      <c r="E247" s="11">
        <v>0</v>
      </c>
      <c r="F247" s="10">
        <v>95.73</v>
      </c>
      <c r="G247" s="10">
        <v>0</v>
      </c>
      <c r="H247" s="10">
        <v>3754.46</v>
      </c>
      <c r="I247" s="10">
        <v>14676.75</v>
      </c>
      <c r="J247" s="10">
        <v>4366.55</v>
      </c>
      <c r="K247" s="10">
        <v>3593.59</v>
      </c>
      <c r="L247" s="11">
        <v>0</v>
      </c>
      <c r="M247" s="11">
        <v>0</v>
      </c>
      <c r="N247" s="11">
        <v>0</v>
      </c>
      <c r="O247" s="10">
        <v>33911.64</v>
      </c>
      <c r="P247" s="11">
        <v>0</v>
      </c>
      <c r="Q247" s="11">
        <v>0</v>
      </c>
      <c r="R247" s="10">
        <v>61067.17</v>
      </c>
      <c r="S247" s="11">
        <v>48430.720000000001</v>
      </c>
      <c r="T247" s="10">
        <v>6106.72</v>
      </c>
      <c r="U247" s="10">
        <v>6529.73</v>
      </c>
      <c r="V247" s="10">
        <v>0</v>
      </c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</row>
    <row r="248" spans="1:44" ht="39.75" customHeight="1" x14ac:dyDescent="0.3">
      <c r="A248" s="34">
        <v>27</v>
      </c>
      <c r="B248" s="45" t="s">
        <v>410</v>
      </c>
      <c r="C248" s="11">
        <v>4437.2</v>
      </c>
      <c r="D248" s="11">
        <v>251.81</v>
      </c>
      <c r="E248" s="11">
        <v>0</v>
      </c>
      <c r="F248" s="10">
        <v>96.61</v>
      </c>
      <c r="G248" s="10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1">
        <v>0</v>
      </c>
      <c r="N248" s="11">
        <v>0</v>
      </c>
      <c r="O248" s="10">
        <v>14908.42</v>
      </c>
      <c r="P248" s="11">
        <v>0</v>
      </c>
      <c r="Q248" s="11">
        <v>0</v>
      </c>
      <c r="R248" s="10">
        <v>15256.84</v>
      </c>
      <c r="S248" s="11">
        <v>11830.69</v>
      </c>
      <c r="T248" s="10">
        <v>1525.68</v>
      </c>
      <c r="U248" s="10">
        <v>1900.47</v>
      </c>
      <c r="V248" s="10">
        <v>0</v>
      </c>
    </row>
    <row r="249" spans="1:44" ht="39.75" customHeight="1" x14ac:dyDescent="0.3">
      <c r="A249" s="34">
        <v>28</v>
      </c>
      <c r="B249" s="45" t="s">
        <v>449</v>
      </c>
      <c r="C249" s="11">
        <v>4400.8999999999996</v>
      </c>
      <c r="D249" s="11">
        <v>515.29</v>
      </c>
      <c r="E249" s="11">
        <v>0</v>
      </c>
      <c r="F249" s="10">
        <v>97.09</v>
      </c>
      <c r="G249" s="10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1">
        <v>24901.61</v>
      </c>
      <c r="O249" s="10">
        <v>17075.89</v>
      </c>
      <c r="P249" s="11">
        <v>0</v>
      </c>
      <c r="Q249" s="11">
        <v>0</v>
      </c>
      <c r="R249" s="10">
        <v>42589.88</v>
      </c>
      <c r="S249" s="11">
        <v>33727.49</v>
      </c>
      <c r="T249" s="10">
        <v>4258.99</v>
      </c>
      <c r="U249" s="10">
        <v>4603.3999999999996</v>
      </c>
      <c r="V249" s="10">
        <v>0</v>
      </c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</row>
    <row r="250" spans="1:44" ht="39.75" customHeight="1" x14ac:dyDescent="0.3">
      <c r="A250" s="34">
        <v>29</v>
      </c>
      <c r="B250" s="45" t="s">
        <v>375</v>
      </c>
      <c r="C250" s="11">
        <v>2795</v>
      </c>
      <c r="D250" s="11">
        <v>486.66</v>
      </c>
      <c r="E250" s="11">
        <v>0</v>
      </c>
      <c r="F250" s="10">
        <v>79.319999999999993</v>
      </c>
      <c r="G250" s="10">
        <v>0</v>
      </c>
      <c r="H250" s="10">
        <v>1961.34</v>
      </c>
      <c r="I250" s="10">
        <v>8291.43</v>
      </c>
      <c r="J250" s="10">
        <v>4119.03</v>
      </c>
      <c r="K250" s="10">
        <v>0</v>
      </c>
      <c r="L250" s="11">
        <v>0</v>
      </c>
      <c r="M250" s="11">
        <v>0</v>
      </c>
      <c r="N250" s="10">
        <v>8150.86</v>
      </c>
      <c r="O250" s="11">
        <v>0</v>
      </c>
      <c r="P250" s="11">
        <v>0</v>
      </c>
      <c r="Q250" s="11">
        <v>0</v>
      </c>
      <c r="R250" s="10">
        <v>23088.639999999999</v>
      </c>
      <c r="S250" s="11">
        <v>18304.509999999998</v>
      </c>
      <c r="T250" s="10">
        <v>2308.87</v>
      </c>
      <c r="U250" s="10">
        <v>2475.2600000000002</v>
      </c>
      <c r="V250" s="10">
        <v>0</v>
      </c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</row>
    <row r="251" spans="1:44" ht="39.75" customHeight="1" x14ac:dyDescent="0.3">
      <c r="A251" s="34">
        <v>30</v>
      </c>
      <c r="B251" s="45" t="s">
        <v>377</v>
      </c>
      <c r="C251" s="11">
        <v>749.6</v>
      </c>
      <c r="D251" s="11">
        <v>0</v>
      </c>
      <c r="E251" s="11">
        <v>0</v>
      </c>
      <c r="F251" s="10">
        <v>0</v>
      </c>
      <c r="G251" s="10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1">
        <v>0</v>
      </c>
      <c r="N251" s="10">
        <v>11290.99</v>
      </c>
      <c r="O251" s="11">
        <v>0</v>
      </c>
      <c r="P251" s="11">
        <v>0</v>
      </c>
      <c r="Q251" s="11">
        <v>0</v>
      </c>
      <c r="R251" s="10">
        <v>11290.99</v>
      </c>
      <c r="S251" s="11">
        <v>7903.69</v>
      </c>
      <c r="T251" s="10">
        <v>1129.0999999999999</v>
      </c>
      <c r="U251" s="30">
        <v>2258.1999999999998</v>
      </c>
      <c r="V251" s="10">
        <v>0</v>
      </c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</row>
    <row r="252" spans="1:44" ht="39.75" customHeight="1" x14ac:dyDescent="0.3">
      <c r="A252" s="34">
        <v>31</v>
      </c>
      <c r="B252" s="45" t="s">
        <v>397</v>
      </c>
      <c r="C252" s="11">
        <v>664.7</v>
      </c>
      <c r="D252" s="11">
        <v>0</v>
      </c>
      <c r="E252" s="11">
        <v>0</v>
      </c>
      <c r="F252" s="10">
        <v>0</v>
      </c>
      <c r="G252" s="10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1">
        <v>0</v>
      </c>
      <c r="N252" s="10">
        <v>10224.280000000001</v>
      </c>
      <c r="O252" s="11">
        <v>0</v>
      </c>
      <c r="P252" s="11">
        <v>0</v>
      </c>
      <c r="Q252" s="11">
        <v>0</v>
      </c>
      <c r="R252" s="10">
        <v>10224.280000000001</v>
      </c>
      <c r="S252" s="11">
        <v>7157</v>
      </c>
      <c r="T252" s="10">
        <v>1022.43</v>
      </c>
      <c r="U252" s="30">
        <v>2044.85</v>
      </c>
      <c r="V252" s="10">
        <v>0</v>
      </c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</row>
    <row r="253" spans="1:44" ht="39.75" customHeight="1" x14ac:dyDescent="0.3">
      <c r="A253" s="34">
        <v>32</v>
      </c>
      <c r="B253" s="45" t="s">
        <v>378</v>
      </c>
      <c r="C253" s="11">
        <v>3215.7</v>
      </c>
      <c r="D253" s="11">
        <v>0</v>
      </c>
      <c r="E253" s="11">
        <v>0</v>
      </c>
      <c r="F253" s="10">
        <v>0</v>
      </c>
      <c r="G253" s="10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1">
        <v>0</v>
      </c>
      <c r="N253" s="10">
        <v>14884.84</v>
      </c>
      <c r="O253" s="11">
        <v>0</v>
      </c>
      <c r="P253" s="11">
        <v>0</v>
      </c>
      <c r="Q253" s="11">
        <v>0</v>
      </c>
      <c r="R253" s="10">
        <v>14884.84</v>
      </c>
      <c r="S253" s="11">
        <v>8930.91</v>
      </c>
      <c r="T253" s="10">
        <v>1488.48</v>
      </c>
      <c r="U253" s="30">
        <v>4465.45</v>
      </c>
      <c r="V253" s="10">
        <v>0</v>
      </c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</row>
    <row r="254" spans="1:44" ht="39.75" customHeight="1" x14ac:dyDescent="0.3">
      <c r="A254" s="34">
        <v>33</v>
      </c>
      <c r="B254" s="45" t="s">
        <v>357</v>
      </c>
      <c r="C254" s="11">
        <v>3794.4</v>
      </c>
      <c r="D254" s="11">
        <v>0</v>
      </c>
      <c r="E254" s="11">
        <v>20</v>
      </c>
      <c r="F254" s="10">
        <v>0</v>
      </c>
      <c r="G254" s="10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1">
        <v>0</v>
      </c>
      <c r="N254" s="11">
        <v>7520.94</v>
      </c>
      <c r="O254" s="11">
        <v>0</v>
      </c>
      <c r="P254" s="11">
        <v>0</v>
      </c>
      <c r="Q254" s="11">
        <v>0</v>
      </c>
      <c r="R254" s="10">
        <v>7540.94</v>
      </c>
      <c r="S254" s="11">
        <v>5278.67</v>
      </c>
      <c r="T254" s="10">
        <v>754.09</v>
      </c>
      <c r="U254" s="30">
        <v>1508.18</v>
      </c>
      <c r="V254" s="10">
        <v>0</v>
      </c>
    </row>
    <row r="255" spans="1:44" ht="39.75" customHeight="1" x14ac:dyDescent="0.3">
      <c r="A255" s="34">
        <v>34</v>
      </c>
      <c r="B255" s="45" t="s">
        <v>379</v>
      </c>
      <c r="C255" s="11">
        <v>4219.8</v>
      </c>
      <c r="D255" s="11">
        <v>241.39</v>
      </c>
      <c r="E255" s="11">
        <v>0</v>
      </c>
      <c r="F255" s="10">
        <v>75.77</v>
      </c>
      <c r="G255" s="10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1">
        <v>0</v>
      </c>
      <c r="N255" s="10">
        <v>9175.7999999999993</v>
      </c>
      <c r="O255" s="11">
        <v>0</v>
      </c>
      <c r="P255" s="11">
        <v>0</v>
      </c>
      <c r="Q255" s="11">
        <v>0</v>
      </c>
      <c r="R255" s="10">
        <v>9492.9599999999991</v>
      </c>
      <c r="S255" s="11">
        <v>7395.75</v>
      </c>
      <c r="T255" s="10">
        <v>949.3</v>
      </c>
      <c r="U255" s="10">
        <v>1147.9100000000001</v>
      </c>
      <c r="V255" s="10">
        <v>0</v>
      </c>
    </row>
    <row r="256" spans="1:44" ht="39.75" customHeight="1" x14ac:dyDescent="0.3">
      <c r="A256" s="34">
        <v>35</v>
      </c>
      <c r="B256" s="45" t="s">
        <v>380</v>
      </c>
      <c r="C256" s="11">
        <v>937</v>
      </c>
      <c r="D256" s="11">
        <v>349.88</v>
      </c>
      <c r="E256" s="11">
        <v>0</v>
      </c>
      <c r="F256" s="10">
        <v>68.8</v>
      </c>
      <c r="G256" s="10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1">
        <v>0</v>
      </c>
      <c r="N256" s="10">
        <v>5114.82</v>
      </c>
      <c r="O256" s="10">
        <v>9512.26</v>
      </c>
      <c r="P256" s="11">
        <v>0</v>
      </c>
      <c r="Q256" s="11">
        <v>0</v>
      </c>
      <c r="R256" s="10">
        <v>15045.76</v>
      </c>
      <c r="S256" s="11">
        <v>11721.82</v>
      </c>
      <c r="T256" s="10">
        <v>1504.57</v>
      </c>
      <c r="U256" s="10">
        <v>1819.37</v>
      </c>
      <c r="V256" s="10">
        <v>0</v>
      </c>
    </row>
    <row r="257" spans="1:44" ht="39.75" customHeight="1" x14ac:dyDescent="0.3">
      <c r="A257" s="34">
        <v>36</v>
      </c>
      <c r="B257" s="45" t="s">
        <v>458</v>
      </c>
      <c r="C257" s="11">
        <v>4540</v>
      </c>
      <c r="D257" s="11">
        <v>0</v>
      </c>
      <c r="E257" s="11">
        <v>0</v>
      </c>
      <c r="F257" s="10">
        <v>0</v>
      </c>
      <c r="G257" s="10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0</v>
      </c>
      <c r="N257" s="11">
        <v>0</v>
      </c>
      <c r="O257" s="10">
        <v>38579.21</v>
      </c>
      <c r="P257" s="11">
        <v>0</v>
      </c>
      <c r="Q257" s="11">
        <v>0</v>
      </c>
      <c r="R257" s="10">
        <v>38579.21</v>
      </c>
      <c r="S257" s="11">
        <v>27777.03</v>
      </c>
      <c r="T257" s="10">
        <v>3857.92</v>
      </c>
      <c r="U257" s="10">
        <v>6944.26</v>
      </c>
      <c r="V257" s="10">
        <v>0</v>
      </c>
    </row>
    <row r="258" spans="1:44" ht="39.75" customHeight="1" x14ac:dyDescent="0.3">
      <c r="A258" s="34">
        <v>37</v>
      </c>
      <c r="B258" s="45" t="s">
        <v>381</v>
      </c>
      <c r="C258" s="11">
        <v>6304</v>
      </c>
      <c r="D258" s="11">
        <v>0</v>
      </c>
      <c r="E258" s="11">
        <v>0</v>
      </c>
      <c r="F258" s="10">
        <v>0</v>
      </c>
      <c r="G258" s="10">
        <v>0</v>
      </c>
      <c r="H258" s="11">
        <v>0</v>
      </c>
      <c r="I258" s="11">
        <v>0</v>
      </c>
      <c r="J258" s="11">
        <v>0</v>
      </c>
      <c r="K258" s="11">
        <v>0</v>
      </c>
      <c r="L258" s="11">
        <v>0</v>
      </c>
      <c r="M258" s="10">
        <v>6177.32</v>
      </c>
      <c r="N258" s="11">
        <v>0</v>
      </c>
      <c r="O258" s="11">
        <v>0</v>
      </c>
      <c r="P258" s="11">
        <v>0</v>
      </c>
      <c r="Q258" s="11">
        <v>0</v>
      </c>
      <c r="R258" s="10">
        <v>6177.32</v>
      </c>
      <c r="S258" s="11">
        <v>4875.1400000000003</v>
      </c>
      <c r="T258" s="10">
        <v>617.73</v>
      </c>
      <c r="U258" s="10">
        <v>684.45</v>
      </c>
      <c r="V258" s="10">
        <v>0</v>
      </c>
    </row>
    <row r="259" spans="1:44" ht="39.75" customHeight="1" x14ac:dyDescent="0.3">
      <c r="A259" s="34">
        <v>38</v>
      </c>
      <c r="B259" s="45" t="s">
        <v>382</v>
      </c>
      <c r="C259" s="11">
        <v>2625.9</v>
      </c>
      <c r="D259" s="11">
        <v>0</v>
      </c>
      <c r="E259" s="11">
        <v>0</v>
      </c>
      <c r="F259" s="10">
        <v>0</v>
      </c>
      <c r="G259" s="10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1">
        <v>0</v>
      </c>
      <c r="N259" s="11">
        <v>0</v>
      </c>
      <c r="O259" s="10">
        <v>10224.85</v>
      </c>
      <c r="P259" s="11">
        <v>0</v>
      </c>
      <c r="Q259" s="11">
        <v>0</v>
      </c>
      <c r="R259" s="10">
        <v>10224.85</v>
      </c>
      <c r="S259" s="11">
        <v>6543.9</v>
      </c>
      <c r="T259" s="10">
        <v>1022.49</v>
      </c>
      <c r="U259" s="10">
        <v>2658.46</v>
      </c>
      <c r="V259" s="10">
        <v>0</v>
      </c>
    </row>
    <row r="260" spans="1:44" ht="39.75" customHeight="1" x14ac:dyDescent="0.3">
      <c r="A260" s="34">
        <v>39</v>
      </c>
      <c r="B260" s="45" t="s">
        <v>383</v>
      </c>
      <c r="C260" s="11">
        <v>6344</v>
      </c>
      <c r="D260" s="11">
        <v>563.37</v>
      </c>
      <c r="E260" s="11">
        <v>0</v>
      </c>
      <c r="F260" s="10">
        <v>60</v>
      </c>
      <c r="G260" s="10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1">
        <v>0</v>
      </c>
      <c r="N260" s="10">
        <v>20924.419999999998</v>
      </c>
      <c r="O260" s="11">
        <v>0</v>
      </c>
      <c r="P260" s="11">
        <v>0</v>
      </c>
      <c r="Q260" s="11">
        <v>0</v>
      </c>
      <c r="R260" s="10">
        <v>21547.79</v>
      </c>
      <c r="S260" s="11">
        <v>16439.349999999999</v>
      </c>
      <c r="T260" s="10">
        <v>2154.7800000000002</v>
      </c>
      <c r="U260" s="10">
        <v>2953.66</v>
      </c>
      <c r="V260" s="10">
        <v>0</v>
      </c>
    </row>
    <row r="261" spans="1:44" ht="39.75" customHeight="1" x14ac:dyDescent="0.3">
      <c r="A261" s="34">
        <v>40</v>
      </c>
      <c r="B261" s="45" t="s">
        <v>414</v>
      </c>
      <c r="C261" s="11">
        <v>2070</v>
      </c>
      <c r="D261" s="10">
        <v>0</v>
      </c>
      <c r="E261" s="10">
        <v>0</v>
      </c>
      <c r="F261" s="10">
        <v>0</v>
      </c>
      <c r="G261" s="10">
        <v>0</v>
      </c>
      <c r="H261" s="10">
        <v>0</v>
      </c>
      <c r="I261" s="10">
        <v>0</v>
      </c>
      <c r="J261" s="10">
        <v>0</v>
      </c>
      <c r="K261" s="10">
        <v>0</v>
      </c>
      <c r="L261" s="10">
        <v>0</v>
      </c>
      <c r="M261" s="10">
        <v>0</v>
      </c>
      <c r="N261" s="11">
        <v>5843.55</v>
      </c>
      <c r="O261" s="10">
        <v>0</v>
      </c>
      <c r="P261" s="10">
        <v>0</v>
      </c>
      <c r="Q261" s="10">
        <v>0</v>
      </c>
      <c r="R261" s="10">
        <v>5843.55</v>
      </c>
      <c r="S261" s="11">
        <v>2337.42</v>
      </c>
      <c r="T261" s="10">
        <v>584.35</v>
      </c>
      <c r="U261" s="10">
        <v>2921.78</v>
      </c>
      <c r="V261" s="10">
        <v>0</v>
      </c>
    </row>
    <row r="262" spans="1:44" ht="39.75" customHeight="1" x14ac:dyDescent="0.3">
      <c r="A262" s="34">
        <v>41</v>
      </c>
      <c r="B262" s="45" t="s">
        <v>415</v>
      </c>
      <c r="C262" s="11">
        <v>2525</v>
      </c>
      <c r="D262" s="10">
        <v>0</v>
      </c>
      <c r="E262" s="10">
        <v>0</v>
      </c>
      <c r="F262" s="10">
        <v>0</v>
      </c>
      <c r="G262" s="10">
        <v>0</v>
      </c>
      <c r="H262" s="10">
        <v>0</v>
      </c>
      <c r="I262" s="10">
        <v>0</v>
      </c>
      <c r="J262" s="10">
        <v>0</v>
      </c>
      <c r="K262" s="10">
        <v>0</v>
      </c>
      <c r="L262" s="10">
        <v>0</v>
      </c>
      <c r="M262" s="10">
        <v>0</v>
      </c>
      <c r="N262" s="11">
        <v>4444</v>
      </c>
      <c r="O262" s="10">
        <v>0</v>
      </c>
      <c r="P262" s="10">
        <v>0</v>
      </c>
      <c r="Q262" s="10">
        <v>0</v>
      </c>
      <c r="R262" s="10">
        <v>4444</v>
      </c>
      <c r="S262" s="11">
        <v>3458.99</v>
      </c>
      <c r="T262" s="10">
        <v>444.4</v>
      </c>
      <c r="U262" s="10">
        <v>540.61</v>
      </c>
      <c r="V262" s="10">
        <v>0</v>
      </c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</row>
    <row r="263" spans="1:44" ht="39.75" customHeight="1" x14ac:dyDescent="0.3">
      <c r="A263" s="34">
        <v>42</v>
      </c>
      <c r="B263" s="45" t="s">
        <v>385</v>
      </c>
      <c r="C263" s="11">
        <v>589</v>
      </c>
      <c r="D263" s="11">
        <v>358.17</v>
      </c>
      <c r="E263" s="11">
        <v>0</v>
      </c>
      <c r="F263" s="10">
        <v>69.099999999999994</v>
      </c>
      <c r="G263" s="10">
        <v>0</v>
      </c>
      <c r="H263" s="10">
        <v>518</v>
      </c>
      <c r="I263" s="10">
        <v>0</v>
      </c>
      <c r="J263" s="10">
        <v>0</v>
      </c>
      <c r="K263" s="10">
        <v>0</v>
      </c>
      <c r="L263" s="11">
        <v>0</v>
      </c>
      <c r="M263" s="11">
        <v>0</v>
      </c>
      <c r="N263" s="11">
        <v>0</v>
      </c>
      <c r="O263" s="11">
        <v>8014.3</v>
      </c>
      <c r="P263" s="11">
        <v>0</v>
      </c>
      <c r="Q263" s="11">
        <v>0</v>
      </c>
      <c r="R263" s="10">
        <v>8959.57</v>
      </c>
      <c r="S263" s="11">
        <v>3541.36</v>
      </c>
      <c r="T263" s="10">
        <v>895.96</v>
      </c>
      <c r="U263" s="10">
        <v>4522.25</v>
      </c>
      <c r="V263" s="10">
        <v>0</v>
      </c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</row>
    <row r="264" spans="1:44" ht="39.75" customHeight="1" x14ac:dyDescent="0.3">
      <c r="A264" s="34">
        <v>43</v>
      </c>
      <c r="B264" s="45" t="s">
        <v>386</v>
      </c>
      <c r="C264" s="11">
        <v>1902.5</v>
      </c>
      <c r="D264" s="11">
        <v>379.11</v>
      </c>
      <c r="E264" s="11">
        <v>0</v>
      </c>
      <c r="F264" s="10">
        <v>77.89</v>
      </c>
      <c r="G264" s="10">
        <v>0</v>
      </c>
      <c r="H264" s="11">
        <v>0</v>
      </c>
      <c r="I264" s="10">
        <v>6614.43</v>
      </c>
      <c r="J264" s="10">
        <v>1426.4</v>
      </c>
      <c r="K264" s="10">
        <v>0</v>
      </c>
      <c r="L264" s="11">
        <v>0</v>
      </c>
      <c r="M264" s="11">
        <v>0</v>
      </c>
      <c r="N264" s="11">
        <v>0</v>
      </c>
      <c r="O264" s="11">
        <v>0</v>
      </c>
      <c r="P264" s="11">
        <v>0</v>
      </c>
      <c r="Q264" s="11">
        <v>0</v>
      </c>
      <c r="R264" s="10">
        <v>8497.83</v>
      </c>
      <c r="S264" s="11">
        <v>6739.4</v>
      </c>
      <c r="T264" s="10">
        <v>849.78</v>
      </c>
      <c r="U264" s="10">
        <v>908.65</v>
      </c>
      <c r="V264" s="10">
        <v>0</v>
      </c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</row>
    <row r="265" spans="1:44" ht="39.75" customHeight="1" x14ac:dyDescent="0.3">
      <c r="A265" s="34">
        <v>44</v>
      </c>
      <c r="B265" s="45" t="s">
        <v>387</v>
      </c>
      <c r="C265" s="11">
        <v>4487.3</v>
      </c>
      <c r="D265" s="11">
        <v>258.06</v>
      </c>
      <c r="E265" s="11">
        <v>0</v>
      </c>
      <c r="F265" s="10">
        <v>96.67</v>
      </c>
      <c r="G265" s="10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1">
        <v>0</v>
      </c>
      <c r="N265" s="10">
        <v>29642.67</v>
      </c>
      <c r="O265" s="11">
        <v>0</v>
      </c>
      <c r="P265" s="11">
        <v>0</v>
      </c>
      <c r="Q265" s="11">
        <v>0</v>
      </c>
      <c r="R265" s="10">
        <v>29997.4</v>
      </c>
      <c r="S265" s="11">
        <v>23370.29</v>
      </c>
      <c r="T265" s="10">
        <v>2999.74</v>
      </c>
      <c r="U265" s="10">
        <v>3627.37</v>
      </c>
      <c r="V265" s="10">
        <v>0</v>
      </c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</row>
    <row r="266" spans="1:44" ht="39.75" customHeight="1" x14ac:dyDescent="0.3">
      <c r="A266" s="34">
        <v>45</v>
      </c>
      <c r="B266" s="45" t="s">
        <v>388</v>
      </c>
      <c r="C266" s="11">
        <v>2473</v>
      </c>
      <c r="D266" s="11">
        <v>148.35</v>
      </c>
      <c r="E266" s="11">
        <v>0</v>
      </c>
      <c r="F266" s="10">
        <v>86.8</v>
      </c>
      <c r="G266" s="10">
        <v>0</v>
      </c>
      <c r="H266" s="11">
        <v>0</v>
      </c>
      <c r="I266" s="11">
        <v>16121.22</v>
      </c>
      <c r="J266" s="10">
        <v>1549.6</v>
      </c>
      <c r="K266" s="10">
        <v>2622.38</v>
      </c>
      <c r="L266" s="11">
        <v>0</v>
      </c>
      <c r="M266" s="11">
        <v>0</v>
      </c>
      <c r="N266" s="10">
        <v>21700.42</v>
      </c>
      <c r="O266" s="11">
        <v>0</v>
      </c>
      <c r="P266" s="11">
        <v>0</v>
      </c>
      <c r="Q266" s="11">
        <v>0</v>
      </c>
      <c r="R266" s="10">
        <v>42228.77</v>
      </c>
      <c r="S266" s="11">
        <v>32458.51</v>
      </c>
      <c r="T266" s="10">
        <v>4222.88</v>
      </c>
      <c r="U266" s="10">
        <v>5547.38</v>
      </c>
      <c r="V266" s="10">
        <v>0</v>
      </c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</row>
    <row r="267" spans="1:44" ht="39.75" customHeight="1" x14ac:dyDescent="0.3">
      <c r="A267" s="34">
        <v>46</v>
      </c>
      <c r="B267" s="45" t="s">
        <v>446</v>
      </c>
      <c r="C267" s="11">
        <v>1368.7</v>
      </c>
      <c r="D267" s="11">
        <v>318.04000000000002</v>
      </c>
      <c r="E267" s="11">
        <v>0</v>
      </c>
      <c r="F267" s="10">
        <v>73.180000000000007</v>
      </c>
      <c r="G267" s="10">
        <v>0</v>
      </c>
      <c r="H267" s="11">
        <v>0</v>
      </c>
      <c r="I267" s="11">
        <v>6778.75</v>
      </c>
      <c r="J267" s="10">
        <v>1612.49</v>
      </c>
      <c r="K267" s="10">
        <v>1219.3499999999999</v>
      </c>
      <c r="L267" s="11">
        <v>0</v>
      </c>
      <c r="M267" s="11">
        <v>0</v>
      </c>
      <c r="N267" s="11">
        <v>0</v>
      </c>
      <c r="O267" s="11">
        <v>0</v>
      </c>
      <c r="P267" s="11">
        <v>0</v>
      </c>
      <c r="Q267" s="11">
        <v>0</v>
      </c>
      <c r="R267" s="10">
        <v>10001.81</v>
      </c>
      <c r="S267" s="11">
        <v>7932.17</v>
      </c>
      <c r="T267" s="10">
        <v>1000.18</v>
      </c>
      <c r="U267" s="10">
        <v>1069.46</v>
      </c>
      <c r="V267" s="10">
        <v>0</v>
      </c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</row>
    <row r="268" spans="1:44" ht="39.75" customHeight="1" x14ac:dyDescent="0.3">
      <c r="A268" s="34">
        <v>47</v>
      </c>
      <c r="B268" s="45" t="s">
        <v>389</v>
      </c>
      <c r="C268" s="11">
        <v>2359.1999999999998</v>
      </c>
      <c r="D268" s="11">
        <v>0</v>
      </c>
      <c r="E268" s="11">
        <v>0</v>
      </c>
      <c r="F268" s="10">
        <v>0</v>
      </c>
      <c r="G268" s="10">
        <v>0</v>
      </c>
      <c r="H268" s="11">
        <v>0</v>
      </c>
      <c r="I268" s="11">
        <v>0</v>
      </c>
      <c r="J268" s="11">
        <v>0</v>
      </c>
      <c r="K268" s="11">
        <v>0</v>
      </c>
      <c r="L268" s="11">
        <v>0</v>
      </c>
      <c r="M268" s="10">
        <v>3207.45</v>
      </c>
      <c r="N268" s="11">
        <v>0</v>
      </c>
      <c r="O268" s="11">
        <v>0</v>
      </c>
      <c r="P268" s="11">
        <v>0</v>
      </c>
      <c r="Q268" s="11">
        <v>0</v>
      </c>
      <c r="R268" s="10">
        <v>3207.45</v>
      </c>
      <c r="S268" s="11">
        <v>2531.3200000000002</v>
      </c>
      <c r="T268" s="10">
        <v>320.74</v>
      </c>
      <c r="U268" s="10">
        <v>355.39</v>
      </c>
      <c r="V268" s="10">
        <v>0</v>
      </c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</row>
    <row r="269" spans="1:44" ht="39.75" customHeight="1" x14ac:dyDescent="0.3">
      <c r="A269" s="34">
        <v>48</v>
      </c>
      <c r="B269" s="45" t="s">
        <v>401</v>
      </c>
      <c r="C269" s="11">
        <v>5974.2</v>
      </c>
      <c r="D269" s="11">
        <v>0</v>
      </c>
      <c r="E269" s="11">
        <v>0</v>
      </c>
      <c r="F269" s="10">
        <v>0</v>
      </c>
      <c r="G269" s="10">
        <v>0</v>
      </c>
      <c r="H269" s="11">
        <v>0</v>
      </c>
      <c r="I269" s="11">
        <v>0</v>
      </c>
      <c r="J269" s="11">
        <v>567.25</v>
      </c>
      <c r="K269" s="11">
        <v>0</v>
      </c>
      <c r="L269" s="11">
        <v>0</v>
      </c>
      <c r="M269" s="11">
        <v>0</v>
      </c>
      <c r="N269" s="11">
        <v>0</v>
      </c>
      <c r="O269" s="11">
        <v>0</v>
      </c>
      <c r="P269" s="11">
        <v>0</v>
      </c>
      <c r="Q269" s="11">
        <v>0</v>
      </c>
      <c r="R269" s="10">
        <v>567.25</v>
      </c>
      <c r="S269" s="11">
        <v>0</v>
      </c>
      <c r="T269" s="10">
        <v>0</v>
      </c>
      <c r="U269" s="10">
        <v>567.25</v>
      </c>
      <c r="V269" s="10">
        <v>0</v>
      </c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</row>
    <row r="270" spans="1:44" ht="39.75" customHeight="1" x14ac:dyDescent="0.3">
      <c r="A270" s="34">
        <v>49</v>
      </c>
      <c r="B270" s="45" t="s">
        <v>461</v>
      </c>
      <c r="C270" s="11">
        <v>578.1</v>
      </c>
      <c r="D270" s="11">
        <v>78.84</v>
      </c>
      <c r="E270" s="11">
        <v>20</v>
      </c>
      <c r="F270" s="10">
        <v>0</v>
      </c>
      <c r="G270" s="10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1">
        <v>0</v>
      </c>
      <c r="N270" s="11">
        <v>4974.1400000000003</v>
      </c>
      <c r="O270" s="11">
        <v>0</v>
      </c>
      <c r="P270" s="11">
        <v>0</v>
      </c>
      <c r="Q270" s="11">
        <v>0</v>
      </c>
      <c r="R270" s="10">
        <v>5072.9799999999996</v>
      </c>
      <c r="S270" s="11">
        <v>3897.03</v>
      </c>
      <c r="T270" s="10">
        <v>507.3</v>
      </c>
      <c r="U270" s="10">
        <v>668.65</v>
      </c>
      <c r="V270" s="10">
        <v>0</v>
      </c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</row>
    <row r="271" spans="1:44" ht="39.75" customHeight="1" x14ac:dyDescent="0.3">
      <c r="A271" s="34">
        <v>50</v>
      </c>
      <c r="B271" s="45" t="s">
        <v>390</v>
      </c>
      <c r="C271" s="11">
        <v>5163.8999999999996</v>
      </c>
      <c r="D271" s="11">
        <v>203.46</v>
      </c>
      <c r="E271" s="11">
        <v>0</v>
      </c>
      <c r="F271" s="10">
        <v>98.92</v>
      </c>
      <c r="G271" s="10">
        <v>0</v>
      </c>
      <c r="H271" s="10">
        <v>5757.95</v>
      </c>
      <c r="I271" s="11">
        <v>0</v>
      </c>
      <c r="J271" s="11">
        <v>0</v>
      </c>
      <c r="K271" s="11">
        <v>0</v>
      </c>
      <c r="L271" s="11">
        <v>0</v>
      </c>
      <c r="M271" s="11">
        <v>0</v>
      </c>
      <c r="N271" s="11">
        <v>0</v>
      </c>
      <c r="O271" s="11">
        <v>0</v>
      </c>
      <c r="P271" s="11">
        <v>0</v>
      </c>
      <c r="Q271" s="11">
        <v>0</v>
      </c>
      <c r="R271" s="10">
        <v>6060.33</v>
      </c>
      <c r="S271" s="11">
        <v>4717.0600000000004</v>
      </c>
      <c r="T271" s="10">
        <v>606.03</v>
      </c>
      <c r="U271" s="10">
        <v>737.24</v>
      </c>
      <c r="V271" s="10">
        <v>0</v>
      </c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</row>
    <row r="272" spans="1:44" ht="39.75" customHeight="1" x14ac:dyDescent="0.3">
      <c r="A272" s="34">
        <v>51</v>
      </c>
      <c r="B272" s="45" t="s">
        <v>391</v>
      </c>
      <c r="C272" s="11">
        <v>3597.4</v>
      </c>
      <c r="D272" s="11">
        <v>0</v>
      </c>
      <c r="E272" s="11">
        <v>0</v>
      </c>
      <c r="F272" s="10">
        <v>0</v>
      </c>
      <c r="G272" s="10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1">
        <v>0</v>
      </c>
      <c r="N272" s="10">
        <v>10364.09</v>
      </c>
      <c r="O272" s="11">
        <v>0</v>
      </c>
      <c r="P272" s="11">
        <v>0</v>
      </c>
      <c r="Q272" s="11">
        <v>0</v>
      </c>
      <c r="R272" s="10">
        <v>10364.09</v>
      </c>
      <c r="S272" s="11">
        <v>7254.86</v>
      </c>
      <c r="T272" s="10">
        <v>1036.4100000000001</v>
      </c>
      <c r="U272" s="30">
        <v>2072.8200000000002</v>
      </c>
      <c r="V272" s="10">
        <v>0</v>
      </c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</row>
    <row r="273" spans="1:44" ht="39.75" customHeight="1" x14ac:dyDescent="0.3">
      <c r="A273" s="34">
        <v>52</v>
      </c>
      <c r="B273" s="45" t="s">
        <v>392</v>
      </c>
      <c r="C273" s="11">
        <v>4430</v>
      </c>
      <c r="D273" s="11">
        <v>256.49</v>
      </c>
      <c r="E273" s="11">
        <v>0</v>
      </c>
      <c r="F273" s="10">
        <v>96.65</v>
      </c>
      <c r="G273" s="10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0</v>
      </c>
      <c r="M273" s="11">
        <v>0</v>
      </c>
      <c r="N273" s="10">
        <v>25228.16</v>
      </c>
      <c r="O273" s="11">
        <v>0</v>
      </c>
      <c r="P273" s="11">
        <v>0</v>
      </c>
      <c r="Q273" s="11">
        <v>0</v>
      </c>
      <c r="R273" s="10">
        <v>25581.3</v>
      </c>
      <c r="S273" s="11">
        <v>19911.22</v>
      </c>
      <c r="T273" s="10">
        <v>2558.13</v>
      </c>
      <c r="U273" s="10">
        <v>3111.95</v>
      </c>
      <c r="V273" s="10">
        <v>0</v>
      </c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</row>
    <row r="274" spans="1:44" ht="39.75" customHeight="1" x14ac:dyDescent="0.3">
      <c r="A274" s="34">
        <v>53</v>
      </c>
      <c r="B274" s="45" t="s">
        <v>393</v>
      </c>
      <c r="C274" s="11">
        <v>7889.3</v>
      </c>
      <c r="D274" s="11">
        <v>321.3</v>
      </c>
      <c r="E274" s="11">
        <v>0</v>
      </c>
      <c r="F274" s="10">
        <v>103.68</v>
      </c>
      <c r="G274" s="10">
        <v>0</v>
      </c>
      <c r="H274" s="10">
        <v>7421.29</v>
      </c>
      <c r="I274" s="11">
        <v>0</v>
      </c>
      <c r="J274" s="11">
        <v>0</v>
      </c>
      <c r="K274" s="11">
        <v>0</v>
      </c>
      <c r="L274" s="11">
        <v>0</v>
      </c>
      <c r="M274" s="11">
        <v>0</v>
      </c>
      <c r="N274" s="11">
        <v>0</v>
      </c>
      <c r="O274" s="11">
        <v>0</v>
      </c>
      <c r="P274" s="11">
        <v>0</v>
      </c>
      <c r="Q274" s="11">
        <v>0</v>
      </c>
      <c r="R274" s="10">
        <v>7846.27</v>
      </c>
      <c r="S274" s="11">
        <v>6222.66</v>
      </c>
      <c r="T274" s="10">
        <v>784.63</v>
      </c>
      <c r="U274" s="10">
        <v>838.98</v>
      </c>
      <c r="V274" s="10">
        <v>0</v>
      </c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</row>
    <row r="275" spans="1:44" ht="39.75" customHeight="1" x14ac:dyDescent="0.3">
      <c r="A275" s="34">
        <v>54</v>
      </c>
      <c r="B275" s="9" t="s">
        <v>152</v>
      </c>
      <c r="C275" s="10">
        <v>0</v>
      </c>
      <c r="D275" s="11">
        <v>10280.870000000001</v>
      </c>
      <c r="E275" s="10">
        <v>0</v>
      </c>
      <c r="F275" s="10">
        <v>0</v>
      </c>
      <c r="G275" s="10">
        <v>0</v>
      </c>
      <c r="H275" s="10">
        <v>0</v>
      </c>
      <c r="I275" s="10">
        <v>0</v>
      </c>
      <c r="J275" s="10">
        <v>0</v>
      </c>
      <c r="K275" s="10">
        <v>0</v>
      </c>
      <c r="L275" s="10">
        <v>0</v>
      </c>
      <c r="M275" s="10">
        <v>0</v>
      </c>
      <c r="N275" s="10">
        <v>0</v>
      </c>
      <c r="O275" s="10">
        <v>0</v>
      </c>
      <c r="P275" s="10">
        <v>0</v>
      </c>
      <c r="Q275" s="10">
        <v>0</v>
      </c>
      <c r="R275" s="10">
        <v>10280.870000000001</v>
      </c>
      <c r="S275" s="11">
        <v>7992.17</v>
      </c>
      <c r="T275" s="10">
        <v>1028.0899999999999</v>
      </c>
      <c r="U275" s="10">
        <v>1260.6099999999999</v>
      </c>
      <c r="V275" s="10">
        <v>0</v>
      </c>
    </row>
    <row r="276" spans="1:44" ht="30" customHeight="1" x14ac:dyDescent="0.3">
      <c r="A276" s="34">
        <v>55</v>
      </c>
      <c r="B276" s="9" t="s">
        <v>501</v>
      </c>
      <c r="C276" s="10">
        <v>0</v>
      </c>
      <c r="D276" s="10">
        <v>0</v>
      </c>
      <c r="E276" s="11">
        <v>740</v>
      </c>
      <c r="F276" s="10">
        <v>0</v>
      </c>
      <c r="G276" s="10">
        <v>0</v>
      </c>
      <c r="H276" s="10">
        <v>0</v>
      </c>
      <c r="I276" s="10">
        <v>0</v>
      </c>
      <c r="J276" s="10">
        <v>0</v>
      </c>
      <c r="K276" s="10">
        <v>0</v>
      </c>
      <c r="L276" s="10">
        <v>0</v>
      </c>
      <c r="M276" s="10">
        <v>0</v>
      </c>
      <c r="N276" s="10">
        <v>0</v>
      </c>
      <c r="O276" s="10">
        <v>0</v>
      </c>
      <c r="P276" s="10">
        <v>0</v>
      </c>
      <c r="Q276" s="10">
        <v>0</v>
      </c>
      <c r="R276" s="10">
        <v>740</v>
      </c>
      <c r="S276" s="11">
        <v>545.25</v>
      </c>
      <c r="T276" s="10">
        <v>74</v>
      </c>
      <c r="U276" s="10">
        <v>120.75</v>
      </c>
      <c r="V276" s="10">
        <v>0</v>
      </c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</row>
    <row r="277" spans="1:44" ht="39.75" customHeight="1" x14ac:dyDescent="0.3">
      <c r="A277" s="38"/>
      <c r="B277" s="37" t="s">
        <v>676</v>
      </c>
      <c r="C277" s="52">
        <f t="shared" ref="C277:U277" si="16">SUM(C222:C276)</f>
        <v>170234.41999999998</v>
      </c>
      <c r="D277" s="70">
        <f t="shared" si="16"/>
        <v>21837.58</v>
      </c>
      <c r="E277" s="70">
        <f t="shared" si="16"/>
        <v>840</v>
      </c>
      <c r="F277" s="70">
        <f>SUM(F222:F276)</f>
        <v>2774.3299999999995</v>
      </c>
      <c r="G277" s="70">
        <f t="shared" si="16"/>
        <v>0</v>
      </c>
      <c r="H277" s="70">
        <f t="shared" si="16"/>
        <v>39321.86</v>
      </c>
      <c r="I277" s="70">
        <f t="shared" si="16"/>
        <v>183988.88</v>
      </c>
      <c r="J277" s="70">
        <f t="shared" si="16"/>
        <v>53486.159999999996</v>
      </c>
      <c r="K277" s="70">
        <f t="shared" si="16"/>
        <v>36980.929999999993</v>
      </c>
      <c r="L277" s="70">
        <f t="shared" si="16"/>
        <v>0</v>
      </c>
      <c r="M277" s="70">
        <f t="shared" si="16"/>
        <v>12738</v>
      </c>
      <c r="N277" s="70">
        <f t="shared" si="16"/>
        <v>328749.90999999992</v>
      </c>
      <c r="O277" s="70">
        <f t="shared" si="16"/>
        <v>257055.94</v>
      </c>
      <c r="P277" s="70">
        <f t="shared" si="16"/>
        <v>0</v>
      </c>
      <c r="Q277" s="70">
        <f t="shared" si="16"/>
        <v>0</v>
      </c>
      <c r="R277" s="70">
        <f t="shared" si="16"/>
        <v>937773.58999999973</v>
      </c>
      <c r="S277" s="70">
        <f t="shared" si="16"/>
        <v>669909.94000000018</v>
      </c>
      <c r="T277" s="70">
        <f t="shared" si="16"/>
        <v>93721.510000000038</v>
      </c>
      <c r="U277" s="70">
        <f t="shared" si="16"/>
        <v>174142.13999999998</v>
      </c>
      <c r="V277" s="70">
        <v>0</v>
      </c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</row>
    <row r="278" spans="1:44" ht="39.75" customHeight="1" x14ac:dyDescent="0.3">
      <c r="A278" s="100" t="s">
        <v>660</v>
      </c>
      <c r="B278" s="100"/>
      <c r="C278" s="100"/>
      <c r="D278" s="100"/>
      <c r="E278" s="100"/>
      <c r="F278" s="100"/>
      <c r="G278" s="100"/>
      <c r="H278" s="100"/>
      <c r="I278" s="100"/>
      <c r="J278" s="100"/>
      <c r="K278" s="100"/>
      <c r="L278" s="100"/>
      <c r="M278" s="100"/>
      <c r="N278" s="100"/>
      <c r="O278" s="100"/>
      <c r="P278" s="100"/>
      <c r="Q278" s="100"/>
      <c r="R278" s="100"/>
      <c r="S278" s="100"/>
      <c r="T278" s="100"/>
      <c r="U278" s="100"/>
      <c r="V278" s="101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</row>
    <row r="279" spans="1:44" ht="32.25" customHeight="1" x14ac:dyDescent="0.3">
      <c r="A279" s="33">
        <v>1</v>
      </c>
      <c r="B279" s="44" t="s">
        <v>142</v>
      </c>
      <c r="C279" s="10">
        <v>612</v>
      </c>
      <c r="D279" s="10">
        <v>0</v>
      </c>
      <c r="E279" s="10">
        <v>0</v>
      </c>
      <c r="F279" s="10">
        <v>0</v>
      </c>
      <c r="G279" s="10">
        <v>0</v>
      </c>
      <c r="H279" s="10">
        <v>0</v>
      </c>
      <c r="I279" s="10">
        <v>3220.97</v>
      </c>
      <c r="J279" s="10">
        <v>328.54</v>
      </c>
      <c r="K279" s="10">
        <v>921.23</v>
      </c>
      <c r="L279" s="10">
        <v>0</v>
      </c>
      <c r="M279" s="10">
        <v>0</v>
      </c>
      <c r="N279" s="10">
        <v>0</v>
      </c>
      <c r="O279" s="10">
        <v>0</v>
      </c>
      <c r="P279" s="10">
        <v>0</v>
      </c>
      <c r="Q279" s="10">
        <v>0</v>
      </c>
      <c r="R279" s="10">
        <v>4470.74</v>
      </c>
      <c r="S279" s="11">
        <v>3390.76</v>
      </c>
      <c r="T279" s="10">
        <v>447.07</v>
      </c>
      <c r="U279" s="10">
        <v>632.91</v>
      </c>
      <c r="V279" s="10">
        <v>0</v>
      </c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</row>
    <row r="280" spans="1:44" ht="32.25" customHeight="1" x14ac:dyDescent="0.3">
      <c r="A280" s="33">
        <v>2</v>
      </c>
      <c r="B280" s="44" t="s">
        <v>218</v>
      </c>
      <c r="C280" s="10">
        <v>1675.4</v>
      </c>
      <c r="D280" s="10">
        <v>0</v>
      </c>
      <c r="E280" s="10">
        <v>0</v>
      </c>
      <c r="F280" s="10">
        <v>0</v>
      </c>
      <c r="G280" s="10">
        <v>0</v>
      </c>
      <c r="H280" s="10">
        <v>0</v>
      </c>
      <c r="I280" s="10">
        <v>0</v>
      </c>
      <c r="J280" s="10">
        <v>0</v>
      </c>
      <c r="K280" s="10">
        <v>0</v>
      </c>
      <c r="L280" s="10">
        <v>0</v>
      </c>
      <c r="M280" s="10">
        <v>0</v>
      </c>
      <c r="N280" s="10">
        <v>0</v>
      </c>
      <c r="O280" s="10">
        <v>15077.3</v>
      </c>
      <c r="P280" s="10">
        <v>0</v>
      </c>
      <c r="Q280" s="10">
        <v>0</v>
      </c>
      <c r="R280" s="10">
        <v>15077.3</v>
      </c>
      <c r="S280" s="11">
        <v>11624.19</v>
      </c>
      <c r="T280" s="10">
        <v>1507.73</v>
      </c>
      <c r="U280" s="10">
        <v>1945.38</v>
      </c>
      <c r="V280" s="10">
        <v>0</v>
      </c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</row>
    <row r="281" spans="1:44" ht="32.25" customHeight="1" x14ac:dyDescent="0.3">
      <c r="A281" s="33">
        <v>3</v>
      </c>
      <c r="B281" s="9" t="s">
        <v>152</v>
      </c>
      <c r="C281" s="10">
        <v>0</v>
      </c>
      <c r="D281" s="10">
        <v>440.96</v>
      </c>
      <c r="E281" s="10">
        <v>0</v>
      </c>
      <c r="F281" s="10">
        <v>0</v>
      </c>
      <c r="G281" s="10">
        <v>0</v>
      </c>
      <c r="H281" s="10">
        <v>0</v>
      </c>
      <c r="I281" s="10">
        <v>0</v>
      </c>
      <c r="J281" s="10">
        <v>0</v>
      </c>
      <c r="K281" s="10">
        <v>0</v>
      </c>
      <c r="L281" s="10">
        <v>0</v>
      </c>
      <c r="M281" s="10">
        <v>0</v>
      </c>
      <c r="N281" s="10">
        <v>0</v>
      </c>
      <c r="O281" s="10">
        <v>0</v>
      </c>
      <c r="P281" s="10">
        <v>0</v>
      </c>
      <c r="Q281" s="10">
        <v>0</v>
      </c>
      <c r="R281" s="10">
        <v>440.96</v>
      </c>
      <c r="S281" s="11">
        <v>342.76</v>
      </c>
      <c r="T281" s="10">
        <v>44.1</v>
      </c>
      <c r="U281" s="10">
        <v>54.1</v>
      </c>
      <c r="V281" s="10">
        <v>0</v>
      </c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</row>
    <row r="282" spans="1:44" ht="32.25" customHeight="1" x14ac:dyDescent="0.3">
      <c r="A282" s="33">
        <v>4</v>
      </c>
      <c r="B282" s="9" t="s">
        <v>501</v>
      </c>
      <c r="C282" s="10">
        <v>0</v>
      </c>
      <c r="D282" s="10">
        <v>0</v>
      </c>
      <c r="E282" s="10">
        <v>60</v>
      </c>
      <c r="F282" s="10">
        <v>0</v>
      </c>
      <c r="G282" s="10">
        <v>0</v>
      </c>
      <c r="H282" s="10">
        <v>0</v>
      </c>
      <c r="I282" s="10">
        <v>0</v>
      </c>
      <c r="J282" s="10">
        <v>0</v>
      </c>
      <c r="K282" s="10">
        <v>0</v>
      </c>
      <c r="L282" s="10">
        <v>0</v>
      </c>
      <c r="M282" s="10">
        <v>0</v>
      </c>
      <c r="N282" s="10">
        <v>0</v>
      </c>
      <c r="O282" s="10">
        <v>0</v>
      </c>
      <c r="P282" s="10">
        <v>0</v>
      </c>
      <c r="Q282" s="10">
        <v>0</v>
      </c>
      <c r="R282" s="10">
        <v>60</v>
      </c>
      <c r="S282" s="11">
        <v>46.64</v>
      </c>
      <c r="T282" s="10">
        <v>6</v>
      </c>
      <c r="U282" s="10">
        <v>7.36</v>
      </c>
      <c r="V282" s="10">
        <v>0</v>
      </c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</row>
    <row r="283" spans="1:44" ht="39.75" customHeight="1" x14ac:dyDescent="0.3">
      <c r="A283" s="38"/>
      <c r="B283" s="36" t="s">
        <v>677</v>
      </c>
      <c r="C283" s="52">
        <f t="shared" ref="C283:U283" si="17">SUM(C279:C282)</f>
        <v>2287.4</v>
      </c>
      <c r="D283" s="70">
        <f t="shared" si="17"/>
        <v>440.96</v>
      </c>
      <c r="E283" s="70">
        <f t="shared" si="17"/>
        <v>60</v>
      </c>
      <c r="F283" s="10">
        <v>0</v>
      </c>
      <c r="G283" s="70">
        <f t="shared" si="17"/>
        <v>0</v>
      </c>
      <c r="H283" s="70">
        <f t="shared" si="17"/>
        <v>0</v>
      </c>
      <c r="I283" s="70">
        <f t="shared" si="17"/>
        <v>3220.97</v>
      </c>
      <c r="J283" s="70">
        <f t="shared" si="17"/>
        <v>328.54</v>
      </c>
      <c r="K283" s="70">
        <f t="shared" si="17"/>
        <v>921.23</v>
      </c>
      <c r="L283" s="70">
        <f t="shared" si="17"/>
        <v>0</v>
      </c>
      <c r="M283" s="70">
        <f t="shared" si="17"/>
        <v>0</v>
      </c>
      <c r="N283" s="70">
        <f t="shared" si="17"/>
        <v>0</v>
      </c>
      <c r="O283" s="70">
        <f t="shared" si="17"/>
        <v>15077.3</v>
      </c>
      <c r="P283" s="70">
        <f t="shared" si="17"/>
        <v>0</v>
      </c>
      <c r="Q283" s="70">
        <f t="shared" si="17"/>
        <v>0</v>
      </c>
      <c r="R283" s="70">
        <f t="shared" si="17"/>
        <v>20049</v>
      </c>
      <c r="S283" s="70">
        <f t="shared" si="17"/>
        <v>15404.35</v>
      </c>
      <c r="T283" s="70">
        <f t="shared" si="17"/>
        <v>2004.8999999999999</v>
      </c>
      <c r="U283" s="70">
        <f t="shared" si="17"/>
        <v>2639.75</v>
      </c>
      <c r="V283" s="70">
        <v>0</v>
      </c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</row>
    <row r="284" spans="1:44" ht="39.75" customHeight="1" x14ac:dyDescent="0.3">
      <c r="A284" s="40"/>
      <c r="B284" s="39" t="s">
        <v>173</v>
      </c>
      <c r="C284" s="26">
        <f t="shared" ref="C284:U284" si="18">C32+C41+C53+C63+C70+C75+C88+C104+C125+C133+C138+C146+C155+C165+C181+C220+C277+C283</f>
        <v>531457.0199999999</v>
      </c>
      <c r="D284" s="26">
        <f t="shared" si="18"/>
        <v>49445.87</v>
      </c>
      <c r="E284" s="26">
        <f t="shared" si="18"/>
        <v>3700</v>
      </c>
      <c r="F284" s="26">
        <f t="shared" si="18"/>
        <v>2963.3299999999995</v>
      </c>
      <c r="G284" s="26">
        <f t="shared" si="18"/>
        <v>0</v>
      </c>
      <c r="H284" s="26">
        <f t="shared" si="18"/>
        <v>96633.76999999999</v>
      </c>
      <c r="I284" s="26">
        <f t="shared" si="18"/>
        <v>418962.91</v>
      </c>
      <c r="J284" s="26">
        <f t="shared" si="18"/>
        <v>83928.64999999998</v>
      </c>
      <c r="K284" s="26">
        <f t="shared" si="18"/>
        <v>98335.039999999994</v>
      </c>
      <c r="L284" s="26">
        <f t="shared" si="18"/>
        <v>10263.509999999998</v>
      </c>
      <c r="M284" s="26">
        <f t="shared" si="18"/>
        <v>12738</v>
      </c>
      <c r="N284" s="26">
        <f t="shared" si="18"/>
        <v>711821.45</v>
      </c>
      <c r="O284" s="26">
        <f t="shared" si="18"/>
        <v>1321300.51</v>
      </c>
      <c r="P284" s="26">
        <f t="shared" si="18"/>
        <v>5343.68</v>
      </c>
      <c r="Q284" s="26">
        <f t="shared" si="18"/>
        <v>77982.740000000005</v>
      </c>
      <c r="R284" s="26">
        <f t="shared" si="18"/>
        <v>2893419.46</v>
      </c>
      <c r="S284" s="26">
        <f t="shared" si="18"/>
        <v>2008221.0000000002</v>
      </c>
      <c r="T284" s="26">
        <f t="shared" si="18"/>
        <v>289280.09000000008</v>
      </c>
      <c r="U284" s="26">
        <f t="shared" si="18"/>
        <v>595918.37</v>
      </c>
      <c r="V284" s="70">
        <v>0</v>
      </c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</row>
    <row r="285" spans="1:44" ht="39.75" customHeight="1" x14ac:dyDescent="0.3">
      <c r="A285" s="104" t="s">
        <v>172</v>
      </c>
      <c r="B285" s="104"/>
      <c r="C285" s="104"/>
      <c r="D285" s="104"/>
      <c r="E285" s="104"/>
      <c r="F285" s="104"/>
      <c r="G285" s="104"/>
      <c r="H285" s="104"/>
      <c r="I285" s="104"/>
      <c r="J285" s="104"/>
      <c r="K285" s="104"/>
      <c r="L285" s="104"/>
      <c r="M285" s="104"/>
      <c r="N285" s="104"/>
      <c r="O285" s="104"/>
      <c r="P285" s="104"/>
      <c r="Q285" s="104"/>
      <c r="R285" s="104"/>
      <c r="S285" s="104"/>
      <c r="T285" s="104"/>
      <c r="U285" s="104"/>
      <c r="V285" s="105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</row>
    <row r="286" spans="1:44" ht="39.75" customHeight="1" x14ac:dyDescent="0.3">
      <c r="A286" s="100" t="s">
        <v>643</v>
      </c>
      <c r="B286" s="100"/>
      <c r="C286" s="100"/>
      <c r="D286" s="100"/>
      <c r="E286" s="100"/>
      <c r="F286" s="100"/>
      <c r="G286" s="100"/>
      <c r="H286" s="100"/>
      <c r="I286" s="100"/>
      <c r="J286" s="100"/>
      <c r="K286" s="100"/>
      <c r="L286" s="100"/>
      <c r="M286" s="100"/>
      <c r="N286" s="100"/>
      <c r="O286" s="100"/>
      <c r="P286" s="100"/>
      <c r="Q286" s="100"/>
      <c r="R286" s="100"/>
      <c r="S286" s="100"/>
      <c r="T286" s="100"/>
      <c r="U286" s="100"/>
      <c r="V286" s="101"/>
    </row>
    <row r="287" spans="1:44" ht="39.75" customHeight="1" x14ac:dyDescent="0.3">
      <c r="A287" s="33">
        <v>1</v>
      </c>
      <c r="B287" s="9" t="s">
        <v>311</v>
      </c>
      <c r="C287" s="10">
        <v>3280.1</v>
      </c>
      <c r="D287" s="10">
        <v>0</v>
      </c>
      <c r="E287" s="10">
        <v>0</v>
      </c>
      <c r="F287" s="10">
        <v>0</v>
      </c>
      <c r="G287" s="10">
        <v>0</v>
      </c>
      <c r="H287" s="10">
        <v>2467.1799999999998</v>
      </c>
      <c r="I287" s="10">
        <v>9233.67</v>
      </c>
      <c r="J287" s="10">
        <v>938.03</v>
      </c>
      <c r="K287" s="10">
        <v>2861.98</v>
      </c>
      <c r="L287" s="10">
        <v>0</v>
      </c>
      <c r="M287" s="10">
        <v>0</v>
      </c>
      <c r="N287" s="10">
        <v>0</v>
      </c>
      <c r="O287" s="10">
        <v>0</v>
      </c>
      <c r="P287" s="10">
        <v>0</v>
      </c>
      <c r="Q287" s="10">
        <v>0</v>
      </c>
      <c r="R287" s="10">
        <v>15500.86</v>
      </c>
      <c r="S287" s="11">
        <v>7819.83</v>
      </c>
      <c r="T287" s="10">
        <v>1550.09</v>
      </c>
      <c r="U287" s="10">
        <v>6042.94</v>
      </c>
      <c r="V287" s="10">
        <v>88</v>
      </c>
    </row>
    <row r="288" spans="1:44" ht="39.75" customHeight="1" x14ac:dyDescent="0.3">
      <c r="A288" s="33">
        <v>2</v>
      </c>
      <c r="B288" s="9" t="s">
        <v>310</v>
      </c>
      <c r="C288" s="10">
        <v>4557.3999999999996</v>
      </c>
      <c r="D288" s="10">
        <v>0</v>
      </c>
      <c r="E288" s="10">
        <v>0</v>
      </c>
      <c r="F288" s="10">
        <v>0</v>
      </c>
      <c r="G288" s="10">
        <v>0</v>
      </c>
      <c r="H288" s="10">
        <v>2883.09</v>
      </c>
      <c r="I288" s="10">
        <v>0</v>
      </c>
      <c r="J288" s="10">
        <v>863.52</v>
      </c>
      <c r="K288" s="10">
        <v>2357.56</v>
      </c>
      <c r="L288" s="10">
        <v>0</v>
      </c>
      <c r="M288" s="10">
        <v>0</v>
      </c>
      <c r="N288" s="10">
        <v>0</v>
      </c>
      <c r="O288" s="10">
        <v>0</v>
      </c>
      <c r="P288" s="10">
        <v>0</v>
      </c>
      <c r="Q288" s="10">
        <v>0</v>
      </c>
      <c r="R288" s="10">
        <v>6104.17</v>
      </c>
      <c r="S288" s="11">
        <v>3933.06</v>
      </c>
      <c r="T288" s="10">
        <v>610.41999999999996</v>
      </c>
      <c r="U288" s="10">
        <v>1526.04</v>
      </c>
      <c r="V288" s="10">
        <v>34.65</v>
      </c>
    </row>
    <row r="289" spans="1:44" ht="39.75" customHeight="1" x14ac:dyDescent="0.3">
      <c r="A289" s="33">
        <v>3</v>
      </c>
      <c r="B289" s="9" t="s">
        <v>100</v>
      </c>
      <c r="C289" s="10">
        <v>3882.8</v>
      </c>
      <c r="D289" s="10">
        <v>0</v>
      </c>
      <c r="E289" s="10">
        <v>0</v>
      </c>
      <c r="F289" s="10">
        <v>0</v>
      </c>
      <c r="G289" s="10">
        <v>0</v>
      </c>
      <c r="H289" s="10">
        <v>0</v>
      </c>
      <c r="I289" s="10">
        <v>0</v>
      </c>
      <c r="J289" s="10">
        <v>0</v>
      </c>
      <c r="K289" s="10">
        <v>0</v>
      </c>
      <c r="L289" s="10">
        <v>0</v>
      </c>
      <c r="M289" s="10">
        <v>0</v>
      </c>
      <c r="N289" s="10">
        <v>0</v>
      </c>
      <c r="O289" s="10">
        <v>0</v>
      </c>
      <c r="P289" s="10">
        <v>0</v>
      </c>
      <c r="Q289" s="10">
        <v>6152.01</v>
      </c>
      <c r="R289" s="10">
        <v>6152.01</v>
      </c>
      <c r="S289" s="11">
        <v>1380.25</v>
      </c>
      <c r="T289" s="10">
        <v>615.20000000000005</v>
      </c>
      <c r="U289" s="10">
        <v>4121.6400000000003</v>
      </c>
      <c r="V289" s="10">
        <v>34.92</v>
      </c>
    </row>
    <row r="290" spans="1:44" ht="39.75" customHeight="1" x14ac:dyDescent="0.3">
      <c r="A290" s="33">
        <v>4</v>
      </c>
      <c r="B290" s="44" t="s">
        <v>143</v>
      </c>
      <c r="C290" s="10">
        <v>1617.6</v>
      </c>
      <c r="D290" s="10">
        <v>163.62</v>
      </c>
      <c r="E290" s="10">
        <v>40</v>
      </c>
      <c r="F290" s="10">
        <v>0</v>
      </c>
      <c r="G290" s="10">
        <v>0</v>
      </c>
      <c r="H290" s="10">
        <v>0</v>
      </c>
      <c r="I290" s="10">
        <v>5166.95</v>
      </c>
      <c r="J290" s="10">
        <v>0</v>
      </c>
      <c r="K290" s="10">
        <v>0</v>
      </c>
      <c r="L290" s="10">
        <v>0</v>
      </c>
      <c r="M290" s="10">
        <v>0</v>
      </c>
      <c r="N290" s="10">
        <v>0</v>
      </c>
      <c r="O290" s="10">
        <v>0</v>
      </c>
      <c r="P290" s="10">
        <v>862.12</v>
      </c>
      <c r="Q290" s="10">
        <v>3200.73</v>
      </c>
      <c r="R290" s="10">
        <v>9433.42</v>
      </c>
      <c r="S290" s="11">
        <v>6078.17</v>
      </c>
      <c r="T290" s="10">
        <v>943.34</v>
      </c>
      <c r="U290" s="10">
        <v>2358.36</v>
      </c>
      <c r="V290" s="10">
        <v>53.55</v>
      </c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</row>
    <row r="291" spans="1:44" ht="39.75" customHeight="1" x14ac:dyDescent="0.3">
      <c r="A291" s="33">
        <v>5</v>
      </c>
      <c r="B291" s="44" t="s">
        <v>135</v>
      </c>
      <c r="C291" s="10">
        <v>1017.9</v>
      </c>
      <c r="D291" s="10">
        <v>0</v>
      </c>
      <c r="E291" s="10">
        <v>0</v>
      </c>
      <c r="F291" s="10">
        <v>0</v>
      </c>
      <c r="G291" s="10">
        <v>0</v>
      </c>
      <c r="H291" s="10">
        <v>1292.98</v>
      </c>
      <c r="I291" s="10">
        <v>6073.36</v>
      </c>
      <c r="J291" s="10">
        <v>592.08000000000004</v>
      </c>
      <c r="K291" s="10">
        <v>1156.6300000000001</v>
      </c>
      <c r="L291" s="10">
        <v>0</v>
      </c>
      <c r="M291" s="10">
        <v>0</v>
      </c>
      <c r="N291" s="10">
        <v>0</v>
      </c>
      <c r="O291" s="10">
        <v>11788.74</v>
      </c>
      <c r="P291" s="10">
        <v>0</v>
      </c>
      <c r="Q291" s="10">
        <v>0</v>
      </c>
      <c r="R291" s="10">
        <v>20903.79</v>
      </c>
      <c r="S291" s="11">
        <v>13468.79</v>
      </c>
      <c r="T291" s="10">
        <v>2090.38</v>
      </c>
      <c r="U291" s="10">
        <v>5225.95</v>
      </c>
      <c r="V291" s="10">
        <v>118.67</v>
      </c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</row>
    <row r="292" spans="1:44" ht="39.75" customHeight="1" x14ac:dyDescent="0.3">
      <c r="A292" s="33">
        <v>6</v>
      </c>
      <c r="B292" s="44" t="s">
        <v>136</v>
      </c>
      <c r="C292" s="10">
        <v>1014.6</v>
      </c>
      <c r="D292" s="10">
        <v>0</v>
      </c>
      <c r="E292" s="10">
        <v>0</v>
      </c>
      <c r="F292" s="10">
        <v>0</v>
      </c>
      <c r="G292" s="10">
        <v>0</v>
      </c>
      <c r="H292" s="10">
        <v>0</v>
      </c>
      <c r="I292" s="10">
        <v>0</v>
      </c>
      <c r="J292" s="10">
        <v>658.83</v>
      </c>
      <c r="K292" s="10">
        <v>1029.18</v>
      </c>
      <c r="L292" s="10">
        <v>0</v>
      </c>
      <c r="M292" s="10">
        <v>0</v>
      </c>
      <c r="N292" s="10">
        <v>0</v>
      </c>
      <c r="O292" s="10">
        <v>13929.81</v>
      </c>
      <c r="P292" s="10">
        <v>0</v>
      </c>
      <c r="Q292" s="10">
        <v>0</v>
      </c>
      <c r="R292" s="10">
        <v>15617.82</v>
      </c>
      <c r="S292" s="11">
        <v>3645.57</v>
      </c>
      <c r="T292" s="10">
        <v>1561.78</v>
      </c>
      <c r="U292" s="10">
        <v>10321.81</v>
      </c>
      <c r="V292" s="10">
        <v>88.66</v>
      </c>
    </row>
    <row r="293" spans="1:44" ht="39.75" customHeight="1" x14ac:dyDescent="0.3">
      <c r="A293" s="33">
        <v>7</v>
      </c>
      <c r="B293" s="9" t="s">
        <v>101</v>
      </c>
      <c r="C293" s="10">
        <v>869.9</v>
      </c>
      <c r="D293" s="10">
        <v>59.07</v>
      </c>
      <c r="E293" s="10">
        <v>20</v>
      </c>
      <c r="F293" s="10">
        <v>0</v>
      </c>
      <c r="G293" s="10">
        <v>0</v>
      </c>
      <c r="H293" s="10">
        <v>0</v>
      </c>
      <c r="I293" s="10">
        <v>0</v>
      </c>
      <c r="J293" s="10">
        <v>343.83</v>
      </c>
      <c r="K293" s="10">
        <v>775.6</v>
      </c>
      <c r="L293" s="10">
        <v>0</v>
      </c>
      <c r="M293" s="10">
        <v>0</v>
      </c>
      <c r="N293" s="10">
        <v>8414.18</v>
      </c>
      <c r="O293" s="10">
        <v>11897.95</v>
      </c>
      <c r="P293" s="10">
        <v>0</v>
      </c>
      <c r="Q293" s="10">
        <v>0</v>
      </c>
      <c r="R293" s="10">
        <v>21510.63</v>
      </c>
      <c r="S293" s="11">
        <v>6432.04</v>
      </c>
      <c r="T293" s="10">
        <v>2151.06</v>
      </c>
      <c r="U293" s="10">
        <v>12805.42</v>
      </c>
      <c r="V293" s="10">
        <v>122.11</v>
      </c>
    </row>
    <row r="294" spans="1:44" ht="39.75" customHeight="1" x14ac:dyDescent="0.3">
      <c r="A294" s="33">
        <v>8</v>
      </c>
      <c r="B294" s="9" t="s">
        <v>175</v>
      </c>
      <c r="C294" s="10">
        <v>0</v>
      </c>
      <c r="D294" s="10">
        <v>2902.86</v>
      </c>
      <c r="E294" s="10">
        <v>0</v>
      </c>
      <c r="F294" s="10">
        <v>0</v>
      </c>
      <c r="G294" s="10">
        <v>0</v>
      </c>
      <c r="H294" s="10">
        <v>0</v>
      </c>
      <c r="I294" s="10">
        <v>0</v>
      </c>
      <c r="J294" s="10">
        <v>0</v>
      </c>
      <c r="K294" s="10">
        <v>0</v>
      </c>
      <c r="L294" s="10">
        <v>0</v>
      </c>
      <c r="M294" s="10">
        <v>0</v>
      </c>
      <c r="N294" s="10">
        <v>0</v>
      </c>
      <c r="O294" s="10">
        <v>0</v>
      </c>
      <c r="P294" s="10">
        <v>0</v>
      </c>
      <c r="Q294" s="10">
        <v>0</v>
      </c>
      <c r="R294" s="10">
        <v>2902.86</v>
      </c>
      <c r="S294" s="11">
        <v>544.58000000000004</v>
      </c>
      <c r="T294" s="10">
        <v>290.29000000000002</v>
      </c>
      <c r="U294" s="10">
        <v>2051.5100000000002</v>
      </c>
      <c r="V294" s="10">
        <v>16.48</v>
      </c>
    </row>
    <row r="295" spans="1:44" ht="39.75" customHeight="1" x14ac:dyDescent="0.3">
      <c r="A295" s="33">
        <v>9</v>
      </c>
      <c r="B295" s="9" t="s">
        <v>501</v>
      </c>
      <c r="C295" s="10">
        <v>0</v>
      </c>
      <c r="D295" s="10">
        <v>0</v>
      </c>
      <c r="E295" s="10">
        <v>140</v>
      </c>
      <c r="F295" s="10">
        <v>0</v>
      </c>
      <c r="G295" s="10">
        <v>0</v>
      </c>
      <c r="H295" s="10">
        <v>0</v>
      </c>
      <c r="I295" s="10">
        <v>0</v>
      </c>
      <c r="J295" s="10">
        <v>0</v>
      </c>
      <c r="K295" s="10">
        <v>0</v>
      </c>
      <c r="L295" s="10">
        <v>0</v>
      </c>
      <c r="M295" s="10">
        <v>0</v>
      </c>
      <c r="N295" s="10">
        <v>0</v>
      </c>
      <c r="O295" s="10">
        <v>0</v>
      </c>
      <c r="P295" s="10">
        <v>0</v>
      </c>
      <c r="Q295" s="10">
        <v>0</v>
      </c>
      <c r="R295" s="10">
        <v>140</v>
      </c>
      <c r="S295" s="11">
        <v>26.27</v>
      </c>
      <c r="T295" s="10">
        <v>14</v>
      </c>
      <c r="U295" s="10">
        <v>98.93</v>
      </c>
      <c r="V295" s="10">
        <v>0.8</v>
      </c>
    </row>
    <row r="296" spans="1:44" ht="70.5" customHeight="1" x14ac:dyDescent="0.3">
      <c r="A296" s="38"/>
      <c r="B296" s="36" t="s">
        <v>661</v>
      </c>
      <c r="C296" s="52">
        <f t="shared" ref="C296" si="19">SUM(C287:C295)</f>
        <v>16240.3</v>
      </c>
      <c r="D296" s="52">
        <f>SUBTOTAL(9,D287:D295)</f>
        <v>3125.55</v>
      </c>
      <c r="E296" s="52">
        <f t="shared" ref="E296:Q296" si="20">SUBTOTAL(9,E287:E295)</f>
        <v>200</v>
      </c>
      <c r="F296" s="52">
        <f t="shared" si="20"/>
        <v>0</v>
      </c>
      <c r="G296" s="52">
        <f t="shared" si="20"/>
        <v>0</v>
      </c>
      <c r="H296" s="52">
        <f t="shared" si="20"/>
        <v>6643.25</v>
      </c>
      <c r="I296" s="52">
        <f t="shared" si="20"/>
        <v>20473.98</v>
      </c>
      <c r="J296" s="52">
        <f t="shared" si="20"/>
        <v>3396.29</v>
      </c>
      <c r="K296" s="52">
        <f t="shared" si="20"/>
        <v>8180.9500000000007</v>
      </c>
      <c r="L296" s="52">
        <f t="shared" si="20"/>
        <v>0</v>
      </c>
      <c r="M296" s="52">
        <f t="shared" si="20"/>
        <v>0</v>
      </c>
      <c r="N296" s="52">
        <f t="shared" si="20"/>
        <v>8414.18</v>
      </c>
      <c r="O296" s="52">
        <f t="shared" si="20"/>
        <v>37616.5</v>
      </c>
      <c r="P296" s="52">
        <f t="shared" si="20"/>
        <v>862.12</v>
      </c>
      <c r="Q296" s="52">
        <f t="shared" si="20"/>
        <v>9352.74</v>
      </c>
      <c r="R296" s="70">
        <v>98265.56</v>
      </c>
      <c r="S296" s="70">
        <v>43328.56</v>
      </c>
      <c r="T296" s="70">
        <v>9826.56</v>
      </c>
      <c r="U296" s="70">
        <v>44552.6</v>
      </c>
      <c r="V296" s="70">
        <v>557.84</v>
      </c>
    </row>
    <row r="297" spans="1:44" ht="39.75" customHeight="1" x14ac:dyDescent="0.3">
      <c r="A297" s="102" t="s">
        <v>644</v>
      </c>
      <c r="B297" s="102"/>
      <c r="C297" s="102"/>
      <c r="D297" s="102"/>
      <c r="E297" s="102"/>
      <c r="F297" s="102"/>
      <c r="G297" s="102"/>
      <c r="H297" s="102"/>
      <c r="I297" s="102"/>
      <c r="J297" s="102"/>
      <c r="K297" s="102"/>
      <c r="L297" s="102"/>
      <c r="M297" s="102"/>
      <c r="N297" s="102"/>
      <c r="O297" s="102"/>
      <c r="P297" s="102"/>
      <c r="Q297" s="102"/>
      <c r="R297" s="102"/>
      <c r="S297" s="102"/>
      <c r="T297" s="102"/>
      <c r="U297" s="102"/>
      <c r="V297" s="103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</row>
    <row r="298" spans="1:44" ht="39.75" customHeight="1" x14ac:dyDescent="0.3">
      <c r="A298" s="34">
        <v>1</v>
      </c>
      <c r="B298" s="44" t="s">
        <v>179</v>
      </c>
      <c r="C298" s="10">
        <v>3257.8</v>
      </c>
      <c r="D298" s="10">
        <v>0</v>
      </c>
      <c r="E298" s="10">
        <v>0</v>
      </c>
      <c r="F298" s="10">
        <v>0</v>
      </c>
      <c r="G298" s="10">
        <v>0</v>
      </c>
      <c r="H298" s="10">
        <v>0</v>
      </c>
      <c r="I298" s="10">
        <v>0</v>
      </c>
      <c r="J298" s="10">
        <v>0</v>
      </c>
      <c r="K298" s="10">
        <v>0</v>
      </c>
      <c r="L298" s="10">
        <v>0</v>
      </c>
      <c r="M298" s="10">
        <v>0</v>
      </c>
      <c r="N298" s="10">
        <v>0</v>
      </c>
      <c r="O298" s="10">
        <v>18427.98</v>
      </c>
      <c r="P298" s="10">
        <v>0</v>
      </c>
      <c r="Q298" s="10">
        <v>0</v>
      </c>
      <c r="R298" s="10">
        <v>18427.98</v>
      </c>
      <c r="S298" s="11">
        <v>8314.6</v>
      </c>
      <c r="T298" s="10">
        <v>1842.8</v>
      </c>
      <c r="U298" s="10">
        <v>8151.14</v>
      </c>
      <c r="V298" s="10">
        <v>119.44</v>
      </c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</row>
    <row r="299" spans="1:44" ht="39.75" customHeight="1" x14ac:dyDescent="0.3">
      <c r="A299" s="34">
        <v>2</v>
      </c>
      <c r="B299" s="44" t="s">
        <v>45</v>
      </c>
      <c r="C299" s="10">
        <v>1021.1</v>
      </c>
      <c r="D299" s="10">
        <v>0</v>
      </c>
      <c r="E299" s="10">
        <v>0</v>
      </c>
      <c r="F299" s="10">
        <v>0</v>
      </c>
      <c r="G299" s="10">
        <v>0</v>
      </c>
      <c r="H299" s="10">
        <v>0</v>
      </c>
      <c r="I299" s="10">
        <v>0</v>
      </c>
      <c r="J299" s="10">
        <v>0</v>
      </c>
      <c r="K299" s="10">
        <v>0</v>
      </c>
      <c r="L299" s="10">
        <v>0</v>
      </c>
      <c r="M299" s="10">
        <v>0</v>
      </c>
      <c r="N299" s="10">
        <v>0</v>
      </c>
      <c r="O299" s="10">
        <v>10561.27</v>
      </c>
      <c r="P299" s="10">
        <v>0</v>
      </c>
      <c r="Q299" s="10">
        <v>0</v>
      </c>
      <c r="R299" s="10">
        <v>10561.27</v>
      </c>
      <c r="S299" s="11">
        <v>6332.01</v>
      </c>
      <c r="T299" s="10">
        <v>1056.1300000000001</v>
      </c>
      <c r="U299" s="10">
        <v>3082.17</v>
      </c>
      <c r="V299" s="10">
        <v>90.96</v>
      </c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</row>
    <row r="300" spans="1:44" ht="39.75" customHeight="1" x14ac:dyDescent="0.3">
      <c r="A300" s="34">
        <v>3</v>
      </c>
      <c r="B300" s="44" t="s">
        <v>46</v>
      </c>
      <c r="C300" s="10">
        <v>1434.2</v>
      </c>
      <c r="D300" s="10">
        <v>0</v>
      </c>
      <c r="E300" s="10">
        <v>0</v>
      </c>
      <c r="F300" s="10">
        <v>0</v>
      </c>
      <c r="G300" s="10">
        <v>0</v>
      </c>
      <c r="H300" s="10">
        <v>0</v>
      </c>
      <c r="I300" s="10">
        <v>0</v>
      </c>
      <c r="J300" s="10">
        <v>0</v>
      </c>
      <c r="K300" s="10">
        <v>0</v>
      </c>
      <c r="L300" s="10">
        <v>0</v>
      </c>
      <c r="M300" s="10">
        <v>0</v>
      </c>
      <c r="N300" s="10">
        <v>0</v>
      </c>
      <c r="O300" s="10">
        <v>8834.91</v>
      </c>
      <c r="P300" s="10">
        <v>0</v>
      </c>
      <c r="Q300" s="10">
        <v>0</v>
      </c>
      <c r="R300" s="10">
        <v>8834.91</v>
      </c>
      <c r="S300" s="11">
        <v>5661.37</v>
      </c>
      <c r="T300" s="10">
        <v>883.49</v>
      </c>
      <c r="U300" s="10">
        <v>2208.73</v>
      </c>
      <c r="V300" s="10">
        <v>81.319999999999993</v>
      </c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</row>
    <row r="301" spans="1:44" ht="39.75" customHeight="1" x14ac:dyDescent="0.3">
      <c r="A301" s="34">
        <v>4</v>
      </c>
      <c r="B301" s="44" t="s">
        <v>47</v>
      </c>
      <c r="C301" s="10">
        <v>970.9</v>
      </c>
      <c r="D301" s="10">
        <v>0</v>
      </c>
      <c r="E301" s="10">
        <v>0</v>
      </c>
      <c r="F301" s="10">
        <v>0</v>
      </c>
      <c r="G301" s="10">
        <v>0</v>
      </c>
      <c r="H301" s="10">
        <v>0</v>
      </c>
      <c r="I301" s="10">
        <v>0</v>
      </c>
      <c r="J301" s="10">
        <v>0</v>
      </c>
      <c r="K301" s="10">
        <v>0</v>
      </c>
      <c r="L301" s="10">
        <v>0</v>
      </c>
      <c r="M301" s="10">
        <v>0</v>
      </c>
      <c r="N301" s="10">
        <v>0</v>
      </c>
      <c r="O301" s="10">
        <v>11494.23</v>
      </c>
      <c r="P301" s="10">
        <v>0</v>
      </c>
      <c r="Q301" s="10">
        <v>0</v>
      </c>
      <c r="R301" s="10">
        <v>11494.23</v>
      </c>
      <c r="S301" s="11">
        <v>1966.01</v>
      </c>
      <c r="T301" s="10">
        <v>1149.42</v>
      </c>
      <c r="U301" s="10">
        <v>8350.56</v>
      </c>
      <c r="V301" s="10">
        <v>28.24</v>
      </c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</row>
    <row r="302" spans="1:44" ht="39.75" customHeight="1" x14ac:dyDescent="0.3">
      <c r="A302" s="34">
        <v>5</v>
      </c>
      <c r="B302" s="44" t="s">
        <v>176</v>
      </c>
      <c r="C302" s="10">
        <v>973.4</v>
      </c>
      <c r="D302" s="10">
        <v>0</v>
      </c>
      <c r="E302" s="10">
        <v>0</v>
      </c>
      <c r="F302" s="10">
        <v>0</v>
      </c>
      <c r="G302" s="10">
        <v>0</v>
      </c>
      <c r="H302" s="10">
        <v>0</v>
      </c>
      <c r="I302" s="10">
        <v>0</v>
      </c>
      <c r="J302" s="10">
        <v>0</v>
      </c>
      <c r="K302" s="10">
        <v>0</v>
      </c>
      <c r="L302" s="10">
        <v>0</v>
      </c>
      <c r="M302" s="10">
        <v>0</v>
      </c>
      <c r="N302" s="10">
        <v>0</v>
      </c>
      <c r="O302" s="10">
        <v>9660.24</v>
      </c>
      <c r="P302" s="10">
        <v>0</v>
      </c>
      <c r="Q302" s="10">
        <v>0</v>
      </c>
      <c r="R302" s="10">
        <v>9660.24</v>
      </c>
      <c r="S302" s="11">
        <v>1831.9</v>
      </c>
      <c r="T302" s="10">
        <v>966.02</v>
      </c>
      <c r="U302" s="10">
        <v>6836.01</v>
      </c>
      <c r="V302" s="10">
        <v>26.31</v>
      </c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</row>
    <row r="303" spans="1:44" ht="39.75" customHeight="1" x14ac:dyDescent="0.3">
      <c r="A303" s="34">
        <v>6</v>
      </c>
      <c r="B303" s="44" t="s">
        <v>145</v>
      </c>
      <c r="C303" s="10">
        <v>1077.3</v>
      </c>
      <c r="D303" s="10">
        <v>0</v>
      </c>
      <c r="E303" s="10">
        <v>0</v>
      </c>
      <c r="F303" s="10">
        <v>0</v>
      </c>
      <c r="G303" s="10">
        <v>0</v>
      </c>
      <c r="H303" s="10">
        <v>0</v>
      </c>
      <c r="I303" s="10">
        <v>0</v>
      </c>
      <c r="J303" s="10">
        <v>0</v>
      </c>
      <c r="K303" s="10">
        <v>0</v>
      </c>
      <c r="L303" s="10">
        <v>0</v>
      </c>
      <c r="M303" s="10">
        <v>0</v>
      </c>
      <c r="N303" s="10">
        <v>0</v>
      </c>
      <c r="O303" s="10">
        <v>11611.2</v>
      </c>
      <c r="P303" s="10">
        <v>0</v>
      </c>
      <c r="Q303" s="10">
        <v>0</v>
      </c>
      <c r="R303" s="10">
        <v>11611.2</v>
      </c>
      <c r="S303" s="11">
        <v>2201.87</v>
      </c>
      <c r="T303" s="10">
        <v>1161.1199999999999</v>
      </c>
      <c r="U303" s="10">
        <v>8216.58</v>
      </c>
      <c r="V303" s="10">
        <v>31.63</v>
      </c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</row>
    <row r="304" spans="1:44" ht="39.75" customHeight="1" x14ac:dyDescent="0.3">
      <c r="A304" s="34">
        <v>7</v>
      </c>
      <c r="B304" s="44" t="s">
        <v>177</v>
      </c>
      <c r="C304" s="10">
        <v>763.7</v>
      </c>
      <c r="D304" s="10">
        <v>0</v>
      </c>
      <c r="E304" s="10">
        <v>0</v>
      </c>
      <c r="F304" s="10">
        <v>0</v>
      </c>
      <c r="G304" s="10">
        <v>0</v>
      </c>
      <c r="H304" s="10">
        <v>0</v>
      </c>
      <c r="I304" s="10">
        <v>0</v>
      </c>
      <c r="J304" s="10">
        <v>0</v>
      </c>
      <c r="K304" s="10">
        <v>0</v>
      </c>
      <c r="L304" s="10">
        <v>0</v>
      </c>
      <c r="M304" s="10">
        <v>0</v>
      </c>
      <c r="N304" s="10">
        <v>7832.35</v>
      </c>
      <c r="O304" s="10">
        <v>0</v>
      </c>
      <c r="P304" s="10">
        <v>0</v>
      </c>
      <c r="Q304" s="10">
        <v>0</v>
      </c>
      <c r="R304" s="10">
        <v>7832.35</v>
      </c>
      <c r="S304" s="11">
        <v>5018.93</v>
      </c>
      <c r="T304" s="10">
        <v>783.24</v>
      </c>
      <c r="U304" s="10">
        <v>1958.09</v>
      </c>
      <c r="V304" s="10">
        <v>72.09</v>
      </c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</row>
    <row r="305" spans="1:44" ht="39.75" customHeight="1" x14ac:dyDescent="0.3">
      <c r="A305" s="34">
        <v>8</v>
      </c>
      <c r="B305" s="9" t="s">
        <v>175</v>
      </c>
      <c r="C305" s="10">
        <v>0</v>
      </c>
      <c r="D305" s="10">
        <v>3202.12</v>
      </c>
      <c r="E305" s="10">
        <v>0</v>
      </c>
      <c r="F305" s="10">
        <v>0</v>
      </c>
      <c r="G305" s="10">
        <v>0</v>
      </c>
      <c r="H305" s="10">
        <v>0</v>
      </c>
      <c r="I305" s="10">
        <v>0</v>
      </c>
      <c r="J305" s="10">
        <v>0</v>
      </c>
      <c r="K305" s="10">
        <v>0</v>
      </c>
      <c r="L305" s="10">
        <v>0</v>
      </c>
      <c r="M305" s="10">
        <v>0</v>
      </c>
      <c r="N305" s="10">
        <v>0</v>
      </c>
      <c r="O305" s="10">
        <v>0</v>
      </c>
      <c r="P305" s="10">
        <v>0</v>
      </c>
      <c r="Q305" s="10">
        <v>0</v>
      </c>
      <c r="R305" s="10">
        <v>3202.12</v>
      </c>
      <c r="S305" s="11">
        <v>937.01</v>
      </c>
      <c r="T305" s="10">
        <v>320.20999999999998</v>
      </c>
      <c r="U305" s="10">
        <v>1931.44</v>
      </c>
      <c r="V305" s="10">
        <v>13.46</v>
      </c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</row>
    <row r="306" spans="1:44" ht="39.75" customHeight="1" x14ac:dyDescent="0.3">
      <c r="A306" s="34">
        <v>9</v>
      </c>
      <c r="B306" s="9" t="s">
        <v>502</v>
      </c>
      <c r="C306" s="10">
        <v>0</v>
      </c>
      <c r="D306" s="10">
        <v>0</v>
      </c>
      <c r="E306" s="10">
        <v>80</v>
      </c>
      <c r="F306" s="10">
        <v>0</v>
      </c>
      <c r="G306" s="10">
        <v>0</v>
      </c>
      <c r="H306" s="10">
        <v>0</v>
      </c>
      <c r="I306" s="10">
        <v>0</v>
      </c>
      <c r="J306" s="10">
        <v>0</v>
      </c>
      <c r="K306" s="10">
        <v>0</v>
      </c>
      <c r="L306" s="10">
        <v>0</v>
      </c>
      <c r="M306" s="10">
        <v>0</v>
      </c>
      <c r="N306" s="10">
        <v>0</v>
      </c>
      <c r="O306" s="10">
        <v>0</v>
      </c>
      <c r="P306" s="10">
        <v>0</v>
      </c>
      <c r="Q306" s="10">
        <v>0</v>
      </c>
      <c r="R306" s="10">
        <v>80</v>
      </c>
      <c r="S306" s="11">
        <v>25.64</v>
      </c>
      <c r="T306" s="10">
        <v>8</v>
      </c>
      <c r="U306" s="10">
        <v>46</v>
      </c>
      <c r="V306" s="10">
        <v>0.36</v>
      </c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</row>
    <row r="307" spans="1:44" ht="49.5" customHeight="1" x14ac:dyDescent="0.3">
      <c r="A307" s="38"/>
      <c r="B307" s="37" t="s">
        <v>662</v>
      </c>
      <c r="C307" s="52">
        <f t="shared" ref="C307:Q307" si="21">SUM(C298:C306)</f>
        <v>9498.4</v>
      </c>
      <c r="D307" s="52">
        <f t="shared" si="21"/>
        <v>3202.12</v>
      </c>
      <c r="E307" s="52">
        <f t="shared" si="21"/>
        <v>80</v>
      </c>
      <c r="F307" s="52">
        <v>0</v>
      </c>
      <c r="G307" s="52">
        <f t="shared" si="21"/>
        <v>0</v>
      </c>
      <c r="H307" s="52">
        <f t="shared" si="21"/>
        <v>0</v>
      </c>
      <c r="I307" s="52">
        <f t="shared" si="21"/>
        <v>0</v>
      </c>
      <c r="J307" s="52">
        <f t="shared" si="21"/>
        <v>0</v>
      </c>
      <c r="K307" s="52">
        <f t="shared" si="21"/>
        <v>0</v>
      </c>
      <c r="L307" s="52">
        <f t="shared" si="21"/>
        <v>0</v>
      </c>
      <c r="M307" s="52">
        <f t="shared" si="21"/>
        <v>0</v>
      </c>
      <c r="N307" s="52">
        <f t="shared" si="21"/>
        <v>7832.35</v>
      </c>
      <c r="O307" s="52">
        <f t="shared" si="21"/>
        <v>70589.83</v>
      </c>
      <c r="P307" s="52">
        <f t="shared" si="21"/>
        <v>0</v>
      </c>
      <c r="Q307" s="52">
        <f t="shared" si="21"/>
        <v>0</v>
      </c>
      <c r="R307" s="70">
        <v>81704.3</v>
      </c>
      <c r="S307" s="70">
        <v>32289.34</v>
      </c>
      <c r="T307" s="70">
        <v>8170.43</v>
      </c>
      <c r="U307" s="70">
        <v>40780.720000000001</v>
      </c>
      <c r="V307" s="70">
        <v>463.81</v>
      </c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</row>
    <row r="308" spans="1:44" ht="39.75" customHeight="1" x14ac:dyDescent="0.3">
      <c r="A308" s="102" t="s">
        <v>645</v>
      </c>
      <c r="B308" s="102"/>
      <c r="C308" s="102"/>
      <c r="D308" s="102"/>
      <c r="E308" s="102"/>
      <c r="F308" s="102"/>
      <c r="G308" s="102"/>
      <c r="H308" s="102"/>
      <c r="I308" s="102"/>
      <c r="J308" s="102"/>
      <c r="K308" s="102"/>
      <c r="L308" s="102"/>
      <c r="M308" s="102"/>
      <c r="N308" s="102"/>
      <c r="O308" s="102"/>
      <c r="P308" s="102"/>
      <c r="Q308" s="102"/>
      <c r="R308" s="102"/>
      <c r="S308" s="102"/>
      <c r="T308" s="102"/>
      <c r="U308" s="102"/>
      <c r="V308" s="103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</row>
    <row r="309" spans="1:44" ht="39.75" customHeight="1" x14ac:dyDescent="0.3">
      <c r="A309" s="34">
        <v>1</v>
      </c>
      <c r="B309" s="46" t="s">
        <v>180</v>
      </c>
      <c r="C309" s="11">
        <v>573</v>
      </c>
      <c r="D309" s="10">
        <v>0</v>
      </c>
      <c r="E309" s="10">
        <v>0</v>
      </c>
      <c r="F309" s="10">
        <v>0</v>
      </c>
      <c r="G309" s="10">
        <v>0</v>
      </c>
      <c r="H309" s="10">
        <v>899.24</v>
      </c>
      <c r="I309" s="10">
        <v>2411.44</v>
      </c>
      <c r="J309" s="10">
        <v>354.93</v>
      </c>
      <c r="K309" s="10">
        <v>826.96</v>
      </c>
      <c r="L309" s="10">
        <v>0</v>
      </c>
      <c r="M309" s="10">
        <v>0</v>
      </c>
      <c r="N309" s="10">
        <v>0</v>
      </c>
      <c r="O309" s="11">
        <v>0</v>
      </c>
      <c r="P309" s="10">
        <v>0</v>
      </c>
      <c r="Q309" s="10">
        <v>0</v>
      </c>
      <c r="R309" s="10">
        <v>4492.57</v>
      </c>
      <c r="S309" s="11">
        <v>2894.67</v>
      </c>
      <c r="T309" s="10">
        <v>449.26</v>
      </c>
      <c r="U309" s="10">
        <v>1123.1400000000001</v>
      </c>
      <c r="V309" s="10">
        <v>25.5</v>
      </c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</row>
    <row r="310" spans="1:44" ht="39.75" customHeight="1" x14ac:dyDescent="0.3">
      <c r="A310" s="34">
        <v>2</v>
      </c>
      <c r="B310" s="46" t="s">
        <v>182</v>
      </c>
      <c r="C310" s="11">
        <v>3334</v>
      </c>
      <c r="D310" s="10">
        <v>84.36</v>
      </c>
      <c r="E310" s="10">
        <v>20</v>
      </c>
      <c r="F310" s="10">
        <v>0</v>
      </c>
      <c r="G310" s="10">
        <v>0</v>
      </c>
      <c r="H310" s="10">
        <v>0</v>
      </c>
      <c r="I310" s="10">
        <v>0</v>
      </c>
      <c r="J310" s="10">
        <v>1195.3800000000001</v>
      </c>
      <c r="K310" s="10">
        <v>2319.15</v>
      </c>
      <c r="L310" s="10">
        <v>0</v>
      </c>
      <c r="M310" s="10">
        <v>0</v>
      </c>
      <c r="N310" s="10">
        <v>0</v>
      </c>
      <c r="O310" s="10">
        <v>0</v>
      </c>
      <c r="P310" s="10">
        <v>0</v>
      </c>
      <c r="Q310" s="10">
        <v>0</v>
      </c>
      <c r="R310" s="10">
        <v>3618.89</v>
      </c>
      <c r="S310" s="11">
        <v>1125.78</v>
      </c>
      <c r="T310" s="10">
        <v>361.89</v>
      </c>
      <c r="U310" s="10">
        <v>2110.6799999999998</v>
      </c>
      <c r="V310" s="10">
        <v>20.54</v>
      </c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</row>
    <row r="311" spans="1:44" ht="39.75" customHeight="1" x14ac:dyDescent="0.3">
      <c r="A311" s="34">
        <v>3</v>
      </c>
      <c r="B311" s="46" t="s">
        <v>181</v>
      </c>
      <c r="C311" s="11">
        <v>2700.6</v>
      </c>
      <c r="D311" s="10">
        <v>0</v>
      </c>
      <c r="E311" s="10">
        <v>0</v>
      </c>
      <c r="F311" s="10">
        <v>0</v>
      </c>
      <c r="G311" s="10">
        <v>0</v>
      </c>
      <c r="H311" s="10">
        <v>3312.19</v>
      </c>
      <c r="I311" s="10">
        <v>13235.07</v>
      </c>
      <c r="J311" s="10">
        <v>1062.04</v>
      </c>
      <c r="K311" s="10">
        <v>2938.39</v>
      </c>
      <c r="L311" s="10">
        <v>0</v>
      </c>
      <c r="M311" s="10">
        <v>0</v>
      </c>
      <c r="N311" s="10">
        <v>0</v>
      </c>
      <c r="O311" s="11">
        <v>0</v>
      </c>
      <c r="P311" s="10">
        <v>0</v>
      </c>
      <c r="Q311" s="10">
        <v>8241.77</v>
      </c>
      <c r="R311" s="10">
        <v>28789.46</v>
      </c>
      <c r="S311" s="11">
        <v>5462.03</v>
      </c>
      <c r="T311" s="10">
        <v>2878.94</v>
      </c>
      <c r="U311" s="10">
        <v>20285.060000000001</v>
      </c>
      <c r="V311" s="10">
        <v>163.43</v>
      </c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</row>
    <row r="312" spans="1:44" ht="39.75" customHeight="1" x14ac:dyDescent="0.3">
      <c r="A312" s="34">
        <v>4</v>
      </c>
      <c r="B312" s="46" t="s">
        <v>183</v>
      </c>
      <c r="C312" s="11">
        <v>2621</v>
      </c>
      <c r="D312" s="10">
        <v>0</v>
      </c>
      <c r="E312" s="10">
        <v>0</v>
      </c>
      <c r="F312" s="10">
        <v>0</v>
      </c>
      <c r="G312" s="10">
        <v>0</v>
      </c>
      <c r="H312" s="10">
        <v>3659.73</v>
      </c>
      <c r="I312" s="10">
        <v>14394.79</v>
      </c>
      <c r="J312" s="10">
        <v>1205.0899999999999</v>
      </c>
      <c r="K312" s="10">
        <v>2532</v>
      </c>
      <c r="L312" s="10">
        <v>0</v>
      </c>
      <c r="M312" s="10">
        <v>0</v>
      </c>
      <c r="N312" s="10">
        <v>0</v>
      </c>
      <c r="O312" s="11">
        <v>0</v>
      </c>
      <c r="P312" s="10">
        <v>0</v>
      </c>
      <c r="Q312" s="10">
        <v>6991.12</v>
      </c>
      <c r="R312" s="10">
        <v>28782.73</v>
      </c>
      <c r="S312" s="11">
        <v>5460.75</v>
      </c>
      <c r="T312" s="10">
        <v>2878.27</v>
      </c>
      <c r="U312" s="10">
        <v>20280.310000000001</v>
      </c>
      <c r="V312" s="10">
        <v>163.4</v>
      </c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</row>
    <row r="313" spans="1:44" ht="39.75" customHeight="1" x14ac:dyDescent="0.3">
      <c r="A313" s="34">
        <v>5</v>
      </c>
      <c r="B313" s="46" t="s">
        <v>184</v>
      </c>
      <c r="C313" s="11">
        <v>679</v>
      </c>
      <c r="D313" s="10">
        <v>0</v>
      </c>
      <c r="E313" s="10">
        <v>0</v>
      </c>
      <c r="F313" s="10">
        <v>0</v>
      </c>
      <c r="G313" s="10">
        <v>0</v>
      </c>
      <c r="H313" s="10">
        <v>947.63</v>
      </c>
      <c r="I313" s="10">
        <v>0</v>
      </c>
      <c r="J313" s="10">
        <v>457.77</v>
      </c>
      <c r="K313" s="10">
        <v>0</v>
      </c>
      <c r="L313" s="10">
        <v>0</v>
      </c>
      <c r="M313" s="10">
        <v>0</v>
      </c>
      <c r="N313" s="10">
        <v>0</v>
      </c>
      <c r="O313" s="10">
        <v>0</v>
      </c>
      <c r="P313" s="10">
        <v>0</v>
      </c>
      <c r="Q313" s="10">
        <v>0</v>
      </c>
      <c r="R313" s="10">
        <v>1405.4</v>
      </c>
      <c r="S313" s="11">
        <v>905.53</v>
      </c>
      <c r="T313" s="10">
        <v>140.54</v>
      </c>
      <c r="U313" s="10">
        <v>351.35</v>
      </c>
      <c r="V313" s="10">
        <v>7.98</v>
      </c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</row>
    <row r="314" spans="1:44" ht="39.75" customHeight="1" x14ac:dyDescent="0.3">
      <c r="A314" s="34">
        <v>6</v>
      </c>
      <c r="B314" s="46" t="s">
        <v>465</v>
      </c>
      <c r="C314" s="11">
        <v>4878</v>
      </c>
      <c r="D314" s="10">
        <v>0</v>
      </c>
      <c r="E314" s="10">
        <v>0</v>
      </c>
      <c r="F314" s="10">
        <v>0</v>
      </c>
      <c r="G314" s="10">
        <v>0</v>
      </c>
      <c r="H314" s="10">
        <v>0</v>
      </c>
      <c r="I314" s="10">
        <v>0</v>
      </c>
      <c r="J314" s="10">
        <v>0</v>
      </c>
      <c r="K314" s="10">
        <v>0</v>
      </c>
      <c r="L314" s="10">
        <v>0</v>
      </c>
      <c r="M314" s="10">
        <v>0</v>
      </c>
      <c r="N314" s="10">
        <v>0</v>
      </c>
      <c r="O314" s="10">
        <v>16517.61</v>
      </c>
      <c r="P314" s="10">
        <v>0</v>
      </c>
      <c r="Q314" s="10">
        <v>0</v>
      </c>
      <c r="R314" s="10">
        <v>16517.61</v>
      </c>
      <c r="S314" s="11">
        <v>3203.71</v>
      </c>
      <c r="T314" s="10">
        <v>1651.76</v>
      </c>
      <c r="U314" s="10">
        <v>11568.37</v>
      </c>
      <c r="V314" s="10">
        <v>93.77</v>
      </c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</row>
    <row r="315" spans="1:44" ht="39.75" customHeight="1" x14ac:dyDescent="0.3">
      <c r="A315" s="34">
        <v>7</v>
      </c>
      <c r="B315" s="46" t="s">
        <v>185</v>
      </c>
      <c r="C315" s="11">
        <v>1561</v>
      </c>
      <c r="D315" s="10">
        <v>0</v>
      </c>
      <c r="E315" s="10">
        <v>0</v>
      </c>
      <c r="F315" s="10">
        <v>0</v>
      </c>
      <c r="G315" s="10">
        <v>0</v>
      </c>
      <c r="H315" s="10">
        <v>1879.64</v>
      </c>
      <c r="I315" s="10">
        <v>0</v>
      </c>
      <c r="J315" s="10">
        <v>0</v>
      </c>
      <c r="K315" s="10">
        <v>1470.27</v>
      </c>
      <c r="L315" s="10">
        <v>0</v>
      </c>
      <c r="M315" s="10">
        <v>0</v>
      </c>
      <c r="N315" s="10">
        <v>0</v>
      </c>
      <c r="O315" s="10">
        <v>0</v>
      </c>
      <c r="P315" s="10">
        <v>0</v>
      </c>
      <c r="Q315" s="10">
        <v>5512.05</v>
      </c>
      <c r="R315" s="10">
        <v>8861.9599999999991</v>
      </c>
      <c r="S315" s="11">
        <v>1938.86</v>
      </c>
      <c r="T315" s="10">
        <v>886.2</v>
      </c>
      <c r="U315" s="10">
        <v>5986.59</v>
      </c>
      <c r="V315" s="10">
        <v>50.31</v>
      </c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</row>
    <row r="316" spans="1:44" ht="39.75" customHeight="1" x14ac:dyDescent="0.3">
      <c r="A316" s="34">
        <v>8</v>
      </c>
      <c r="B316" s="46" t="s">
        <v>186</v>
      </c>
      <c r="C316" s="11">
        <v>627</v>
      </c>
      <c r="D316" s="10">
        <v>0</v>
      </c>
      <c r="E316" s="10">
        <v>0</v>
      </c>
      <c r="F316" s="10">
        <v>0</v>
      </c>
      <c r="G316" s="10">
        <v>0</v>
      </c>
      <c r="H316" s="10">
        <v>736.38</v>
      </c>
      <c r="I316" s="10">
        <v>0</v>
      </c>
      <c r="J316" s="10">
        <v>0</v>
      </c>
      <c r="K316" s="10">
        <v>0</v>
      </c>
      <c r="L316" s="10">
        <v>0</v>
      </c>
      <c r="M316" s="10">
        <v>0</v>
      </c>
      <c r="N316" s="10">
        <v>0</v>
      </c>
      <c r="O316" s="10">
        <v>0</v>
      </c>
      <c r="P316" s="10">
        <v>0</v>
      </c>
      <c r="Q316" s="10">
        <v>0</v>
      </c>
      <c r="R316" s="10">
        <v>736.38</v>
      </c>
      <c r="S316" s="11">
        <v>298.91000000000003</v>
      </c>
      <c r="T316" s="10">
        <v>73.64</v>
      </c>
      <c r="U316" s="10">
        <v>359.65</v>
      </c>
      <c r="V316" s="10">
        <v>4.18</v>
      </c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</row>
    <row r="317" spans="1:44" ht="39.75" customHeight="1" x14ac:dyDescent="0.3">
      <c r="A317" s="34">
        <v>9</v>
      </c>
      <c r="B317" s="46" t="s">
        <v>119</v>
      </c>
      <c r="C317" s="11">
        <v>587.6</v>
      </c>
      <c r="D317" s="10">
        <v>0</v>
      </c>
      <c r="E317" s="10">
        <v>0</v>
      </c>
      <c r="F317" s="10">
        <v>0</v>
      </c>
      <c r="G317" s="10">
        <v>0</v>
      </c>
      <c r="H317" s="10">
        <v>957.14</v>
      </c>
      <c r="I317" s="10">
        <v>0</v>
      </c>
      <c r="J317" s="10">
        <v>435.13</v>
      </c>
      <c r="K317" s="10">
        <v>777.36</v>
      </c>
      <c r="L317" s="10">
        <v>0</v>
      </c>
      <c r="M317" s="10">
        <v>0</v>
      </c>
      <c r="N317" s="10">
        <v>0</v>
      </c>
      <c r="O317" s="10">
        <v>0</v>
      </c>
      <c r="P317" s="10">
        <v>0</v>
      </c>
      <c r="Q317" s="10">
        <v>0</v>
      </c>
      <c r="R317" s="10">
        <v>2169.63</v>
      </c>
      <c r="S317" s="11">
        <v>638.57000000000005</v>
      </c>
      <c r="T317" s="10">
        <v>216.96</v>
      </c>
      <c r="U317" s="10">
        <v>1301.78</v>
      </c>
      <c r="V317" s="10">
        <v>12.32</v>
      </c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</row>
    <row r="318" spans="1:44" ht="39.75" customHeight="1" x14ac:dyDescent="0.3">
      <c r="A318" s="34">
        <v>10</v>
      </c>
      <c r="B318" s="46" t="s">
        <v>187</v>
      </c>
      <c r="C318" s="11">
        <v>648.70000000000005</v>
      </c>
      <c r="D318" s="10">
        <v>39.97</v>
      </c>
      <c r="E318" s="10">
        <v>20</v>
      </c>
      <c r="F318" s="10">
        <v>0</v>
      </c>
      <c r="G318" s="10">
        <v>0</v>
      </c>
      <c r="H318" s="10">
        <v>1054.6300000000001</v>
      </c>
      <c r="I318" s="10">
        <v>0</v>
      </c>
      <c r="J318" s="10">
        <v>361.03</v>
      </c>
      <c r="K318" s="10">
        <v>709.74</v>
      </c>
      <c r="L318" s="10">
        <v>0</v>
      </c>
      <c r="M318" s="10">
        <v>0</v>
      </c>
      <c r="N318" s="10">
        <v>0</v>
      </c>
      <c r="O318" s="10">
        <v>0</v>
      </c>
      <c r="P318" s="10">
        <v>0</v>
      </c>
      <c r="Q318" s="10">
        <v>0</v>
      </c>
      <c r="R318" s="10">
        <v>2185.37</v>
      </c>
      <c r="S318" s="11">
        <v>1173.42</v>
      </c>
      <c r="T318" s="10">
        <v>218.54</v>
      </c>
      <c r="U318" s="10">
        <v>781.01</v>
      </c>
      <c r="V318" s="10">
        <v>12.4</v>
      </c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</row>
    <row r="319" spans="1:44" ht="39.75" customHeight="1" x14ac:dyDescent="0.3">
      <c r="A319" s="34">
        <v>11</v>
      </c>
      <c r="B319" s="46" t="s">
        <v>188</v>
      </c>
      <c r="C319" s="11">
        <v>629</v>
      </c>
      <c r="D319" s="10">
        <v>39.99</v>
      </c>
      <c r="E319" s="10">
        <v>20</v>
      </c>
      <c r="F319" s="10">
        <v>0</v>
      </c>
      <c r="G319" s="10">
        <v>0</v>
      </c>
      <c r="H319" s="10">
        <v>895.48</v>
      </c>
      <c r="I319" s="10">
        <v>0</v>
      </c>
      <c r="J319" s="10">
        <v>414.76</v>
      </c>
      <c r="K319" s="10">
        <v>1053.67</v>
      </c>
      <c r="L319" s="10">
        <v>0</v>
      </c>
      <c r="M319" s="10">
        <v>0</v>
      </c>
      <c r="N319" s="10">
        <v>0</v>
      </c>
      <c r="O319" s="10">
        <v>12609.62</v>
      </c>
      <c r="P319" s="10">
        <v>0</v>
      </c>
      <c r="Q319" s="10">
        <v>4145.13</v>
      </c>
      <c r="R319" s="10">
        <v>19178.650000000001</v>
      </c>
      <c r="S319" s="11">
        <v>3551.08</v>
      </c>
      <c r="T319" s="10">
        <v>1917.86</v>
      </c>
      <c r="U319" s="10">
        <v>13600.83</v>
      </c>
      <c r="V319" s="10">
        <v>108.88</v>
      </c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</row>
    <row r="320" spans="1:44" ht="39.75" customHeight="1" x14ac:dyDescent="0.3">
      <c r="A320" s="34">
        <v>12</v>
      </c>
      <c r="B320" s="9" t="s">
        <v>175</v>
      </c>
      <c r="C320" s="10">
        <v>0</v>
      </c>
      <c r="D320" s="10">
        <v>5827.98</v>
      </c>
      <c r="E320" s="10">
        <v>0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10">
        <v>0</v>
      </c>
      <c r="L320" s="10">
        <v>0</v>
      </c>
      <c r="M320" s="10">
        <v>0</v>
      </c>
      <c r="N320" s="10">
        <v>0</v>
      </c>
      <c r="O320" s="10">
        <v>0</v>
      </c>
      <c r="P320" s="10">
        <v>0</v>
      </c>
      <c r="Q320" s="10">
        <v>0</v>
      </c>
      <c r="R320" s="10">
        <v>5827.98</v>
      </c>
      <c r="S320" s="11">
        <v>1099.53</v>
      </c>
      <c r="T320" s="10">
        <v>1356.69</v>
      </c>
      <c r="U320" s="10">
        <v>3338.67</v>
      </c>
      <c r="V320" s="10">
        <v>33.090000000000003</v>
      </c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</row>
    <row r="321" spans="1:44" ht="39.75" customHeight="1" x14ac:dyDescent="0.3">
      <c r="A321" s="34">
        <v>13</v>
      </c>
      <c r="B321" s="9" t="s">
        <v>502</v>
      </c>
      <c r="C321" s="10">
        <v>0</v>
      </c>
      <c r="D321" s="10">
        <v>0</v>
      </c>
      <c r="E321" s="10">
        <v>160</v>
      </c>
      <c r="F321" s="10">
        <v>0</v>
      </c>
      <c r="G321" s="10">
        <v>0</v>
      </c>
      <c r="H321" s="10">
        <v>0</v>
      </c>
      <c r="I321" s="10">
        <v>0</v>
      </c>
      <c r="J321" s="10">
        <v>0</v>
      </c>
      <c r="K321" s="10">
        <v>0</v>
      </c>
      <c r="L321" s="10">
        <v>0</v>
      </c>
      <c r="M321" s="10">
        <v>0</v>
      </c>
      <c r="N321" s="10">
        <v>0</v>
      </c>
      <c r="O321" s="10">
        <v>0</v>
      </c>
      <c r="P321" s="10">
        <v>0</v>
      </c>
      <c r="Q321" s="10">
        <v>0</v>
      </c>
      <c r="R321" s="10">
        <v>160</v>
      </c>
      <c r="S321" s="43">
        <v>38.090000000000003</v>
      </c>
      <c r="T321" s="10">
        <v>16</v>
      </c>
      <c r="U321" s="10">
        <v>105</v>
      </c>
      <c r="V321" s="10">
        <v>0.91</v>
      </c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</row>
    <row r="322" spans="1:44" ht="61.5" customHeight="1" x14ac:dyDescent="0.3">
      <c r="A322" s="38"/>
      <c r="B322" s="36" t="s">
        <v>663</v>
      </c>
      <c r="C322" s="52">
        <f t="shared" ref="C322:Q322" si="22">SUM(C309:C321)</f>
        <v>18838.899999999998</v>
      </c>
      <c r="D322" s="52">
        <f t="shared" si="22"/>
        <v>5992.2999999999993</v>
      </c>
      <c r="E322" s="52">
        <f t="shared" si="22"/>
        <v>220</v>
      </c>
      <c r="F322" s="52">
        <v>0</v>
      </c>
      <c r="G322" s="52">
        <f t="shared" si="22"/>
        <v>0</v>
      </c>
      <c r="H322" s="52">
        <f t="shared" si="22"/>
        <v>14342.059999999998</v>
      </c>
      <c r="I322" s="52">
        <f t="shared" si="22"/>
        <v>30041.300000000003</v>
      </c>
      <c r="J322" s="52">
        <f t="shared" si="22"/>
        <v>5486.130000000001</v>
      </c>
      <c r="K322" s="52">
        <f t="shared" si="22"/>
        <v>12627.54</v>
      </c>
      <c r="L322" s="52">
        <f t="shared" si="22"/>
        <v>0</v>
      </c>
      <c r="M322" s="52">
        <f t="shared" si="22"/>
        <v>0</v>
      </c>
      <c r="N322" s="52">
        <f t="shared" si="22"/>
        <v>0</v>
      </c>
      <c r="O322" s="52">
        <f t="shared" si="22"/>
        <v>29127.230000000003</v>
      </c>
      <c r="P322" s="52">
        <f t="shared" si="22"/>
        <v>0</v>
      </c>
      <c r="Q322" s="52">
        <f t="shared" si="22"/>
        <v>24890.07</v>
      </c>
      <c r="R322" s="70">
        <v>122726.62999999999</v>
      </c>
      <c r="S322" s="70">
        <v>27790.930000000004</v>
      </c>
      <c r="T322" s="70">
        <v>13046.55</v>
      </c>
      <c r="U322" s="70">
        <v>81192.44</v>
      </c>
      <c r="V322" s="70">
        <v>696.71</v>
      </c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</row>
    <row r="323" spans="1:44" ht="39.75" customHeight="1" x14ac:dyDescent="0.3">
      <c r="A323" s="102" t="s">
        <v>646</v>
      </c>
      <c r="B323" s="102"/>
      <c r="C323" s="102"/>
      <c r="D323" s="102"/>
      <c r="E323" s="102"/>
      <c r="F323" s="102"/>
      <c r="G323" s="102"/>
      <c r="H323" s="102"/>
      <c r="I323" s="102"/>
      <c r="J323" s="102"/>
      <c r="K323" s="102"/>
      <c r="L323" s="102"/>
      <c r="M323" s="102"/>
      <c r="N323" s="102"/>
      <c r="O323" s="102"/>
      <c r="P323" s="102"/>
      <c r="Q323" s="102"/>
      <c r="R323" s="102"/>
      <c r="S323" s="102"/>
      <c r="T323" s="102"/>
      <c r="U323" s="102"/>
      <c r="V323" s="103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</row>
    <row r="324" spans="1:44" ht="39.75" customHeight="1" x14ac:dyDescent="0.3">
      <c r="A324" s="33">
        <v>1</v>
      </c>
      <c r="B324" s="44" t="s">
        <v>510</v>
      </c>
      <c r="C324" s="10">
        <v>4992.6000000000004</v>
      </c>
      <c r="D324" s="10">
        <v>0</v>
      </c>
      <c r="E324" s="10">
        <v>0</v>
      </c>
      <c r="F324" s="10">
        <v>0</v>
      </c>
      <c r="G324" s="10">
        <v>0</v>
      </c>
      <c r="H324" s="10">
        <v>0</v>
      </c>
      <c r="I324" s="10">
        <v>0</v>
      </c>
      <c r="J324" s="10">
        <v>0</v>
      </c>
      <c r="K324" s="10">
        <v>0</v>
      </c>
      <c r="L324" s="10">
        <v>0</v>
      </c>
      <c r="M324" s="10">
        <v>0</v>
      </c>
      <c r="N324" s="10">
        <v>0</v>
      </c>
      <c r="O324" s="10">
        <v>10587.86</v>
      </c>
      <c r="P324" s="10">
        <v>0</v>
      </c>
      <c r="Q324" s="10">
        <v>0</v>
      </c>
      <c r="R324" s="10">
        <v>10587.86</v>
      </c>
      <c r="S324" s="11">
        <v>6822</v>
      </c>
      <c r="T324" s="10">
        <v>1058.79</v>
      </c>
      <c r="U324" s="10">
        <v>2646.96</v>
      </c>
      <c r="V324" s="10">
        <v>60.11</v>
      </c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</row>
    <row r="325" spans="1:44" ht="39.75" customHeight="1" x14ac:dyDescent="0.3">
      <c r="A325" s="33">
        <v>2</v>
      </c>
      <c r="B325" s="44" t="s">
        <v>512</v>
      </c>
      <c r="C325" s="10">
        <v>3118</v>
      </c>
      <c r="D325" s="10">
        <v>0</v>
      </c>
      <c r="E325" s="10">
        <v>0</v>
      </c>
      <c r="F325" s="10">
        <v>0</v>
      </c>
      <c r="G325" s="10">
        <v>0</v>
      </c>
      <c r="H325" s="10">
        <v>2848.45</v>
      </c>
      <c r="I325" s="10">
        <v>11129.03</v>
      </c>
      <c r="J325" s="10">
        <v>1417.59</v>
      </c>
      <c r="K325" s="10">
        <v>2689.96</v>
      </c>
      <c r="L325" s="10">
        <v>0</v>
      </c>
      <c r="M325" s="10">
        <v>0</v>
      </c>
      <c r="N325" s="10">
        <v>0</v>
      </c>
      <c r="O325" s="10">
        <v>0</v>
      </c>
      <c r="P325" s="10">
        <v>0</v>
      </c>
      <c r="Q325" s="10">
        <v>0</v>
      </c>
      <c r="R325" s="10">
        <v>18085.03</v>
      </c>
      <c r="S325" s="11">
        <v>3431.15</v>
      </c>
      <c r="T325" s="10">
        <v>1808.5</v>
      </c>
      <c r="U325" s="10">
        <v>12742.71</v>
      </c>
      <c r="V325" s="10">
        <v>102.67</v>
      </c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</row>
    <row r="326" spans="1:44" ht="39.75" customHeight="1" x14ac:dyDescent="0.3">
      <c r="A326" s="33">
        <v>3</v>
      </c>
      <c r="B326" s="44" t="s">
        <v>529</v>
      </c>
      <c r="C326" s="10">
        <v>7286.1</v>
      </c>
      <c r="D326" s="10">
        <v>0</v>
      </c>
      <c r="E326" s="10">
        <v>0</v>
      </c>
      <c r="F326" s="10">
        <v>0</v>
      </c>
      <c r="G326" s="10">
        <v>0</v>
      </c>
      <c r="H326" s="10">
        <v>0</v>
      </c>
      <c r="I326" s="10">
        <v>0</v>
      </c>
      <c r="J326" s="10">
        <v>0</v>
      </c>
      <c r="K326" s="10">
        <v>0</v>
      </c>
      <c r="L326" s="10">
        <v>0</v>
      </c>
      <c r="M326" s="10">
        <v>0</v>
      </c>
      <c r="N326" s="10">
        <v>0</v>
      </c>
      <c r="O326" s="10">
        <v>30820.3</v>
      </c>
      <c r="P326" s="10">
        <v>0</v>
      </c>
      <c r="Q326" s="10">
        <v>0</v>
      </c>
      <c r="R326" s="10">
        <v>30820.3</v>
      </c>
      <c r="S326" s="11">
        <v>4448.08</v>
      </c>
      <c r="T326" s="10">
        <v>3082.03</v>
      </c>
      <c r="U326" s="10">
        <v>23115.23</v>
      </c>
      <c r="V326" s="10">
        <v>174.96</v>
      </c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</row>
    <row r="327" spans="1:44" ht="39.75" customHeight="1" x14ac:dyDescent="0.3">
      <c r="A327" s="33">
        <v>4</v>
      </c>
      <c r="B327" s="44" t="s">
        <v>195</v>
      </c>
      <c r="C327" s="10">
        <v>5169</v>
      </c>
      <c r="D327" s="10">
        <v>383.54</v>
      </c>
      <c r="E327" s="10">
        <v>20</v>
      </c>
      <c r="F327" s="10">
        <v>0</v>
      </c>
      <c r="G327" s="10">
        <v>0</v>
      </c>
      <c r="H327" s="10">
        <v>0</v>
      </c>
      <c r="I327" s="10">
        <v>0</v>
      </c>
      <c r="J327" s="10">
        <v>2574.2199999999998</v>
      </c>
      <c r="K327" s="10">
        <v>3998.25</v>
      </c>
      <c r="L327" s="10">
        <v>0</v>
      </c>
      <c r="M327" s="10">
        <v>0</v>
      </c>
      <c r="N327" s="10">
        <v>0</v>
      </c>
      <c r="O327" s="10">
        <v>0</v>
      </c>
      <c r="P327" s="10">
        <v>0</v>
      </c>
      <c r="Q327" s="10">
        <v>0</v>
      </c>
      <c r="R327" s="10">
        <v>6976.01</v>
      </c>
      <c r="S327" s="11">
        <v>1323.51</v>
      </c>
      <c r="T327" s="10">
        <v>697.6</v>
      </c>
      <c r="U327" s="10">
        <v>4915.3</v>
      </c>
      <c r="V327" s="10">
        <v>39.6</v>
      </c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</row>
    <row r="328" spans="1:44" ht="39.75" customHeight="1" x14ac:dyDescent="0.3">
      <c r="A328" s="33">
        <v>5</v>
      </c>
      <c r="B328" s="44" t="s">
        <v>196</v>
      </c>
      <c r="C328" s="10">
        <v>3481.24</v>
      </c>
      <c r="D328" s="10">
        <v>324.73</v>
      </c>
      <c r="E328" s="10">
        <v>20</v>
      </c>
      <c r="F328" s="10">
        <v>0</v>
      </c>
      <c r="G328" s="10">
        <v>0</v>
      </c>
      <c r="H328" s="10">
        <v>0</v>
      </c>
      <c r="I328" s="10">
        <v>0</v>
      </c>
      <c r="J328" s="10">
        <v>1048.43</v>
      </c>
      <c r="K328" s="10">
        <v>1315.25</v>
      </c>
      <c r="L328" s="10">
        <v>0</v>
      </c>
      <c r="M328" s="10">
        <v>0</v>
      </c>
      <c r="N328" s="10">
        <v>0</v>
      </c>
      <c r="O328" s="10">
        <v>0</v>
      </c>
      <c r="P328" s="10">
        <v>0</v>
      </c>
      <c r="Q328" s="10">
        <v>0</v>
      </c>
      <c r="R328" s="10">
        <v>2708.41</v>
      </c>
      <c r="S328" s="11">
        <v>503.02</v>
      </c>
      <c r="T328" s="10">
        <v>270.83999999999997</v>
      </c>
      <c r="U328" s="10">
        <v>1919.17</v>
      </c>
      <c r="V328" s="10">
        <v>15.38</v>
      </c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</row>
    <row r="329" spans="1:44" ht="39.75" customHeight="1" x14ac:dyDescent="0.3">
      <c r="A329" s="33">
        <v>6</v>
      </c>
      <c r="B329" s="44" t="s">
        <v>192</v>
      </c>
      <c r="C329" s="10">
        <v>3930.4</v>
      </c>
      <c r="D329" s="10">
        <v>0</v>
      </c>
      <c r="E329" s="10">
        <v>0</v>
      </c>
      <c r="F329" s="10">
        <v>0</v>
      </c>
      <c r="G329" s="10">
        <v>0</v>
      </c>
      <c r="H329" s="10">
        <v>0</v>
      </c>
      <c r="I329" s="10">
        <v>0</v>
      </c>
      <c r="J329" s="10">
        <v>0</v>
      </c>
      <c r="K329" s="10">
        <v>0</v>
      </c>
      <c r="L329" s="10">
        <v>0</v>
      </c>
      <c r="M329" s="10">
        <v>0</v>
      </c>
      <c r="N329" s="10">
        <v>0</v>
      </c>
      <c r="O329" s="10">
        <v>18955.43</v>
      </c>
      <c r="P329" s="10">
        <v>0</v>
      </c>
      <c r="Q329" s="10">
        <v>0</v>
      </c>
      <c r="R329" s="10">
        <v>18955.43</v>
      </c>
      <c r="S329" s="11">
        <v>12213.42</v>
      </c>
      <c r="T329" s="10">
        <v>1895.54</v>
      </c>
      <c r="U329" s="10">
        <v>4738.8599999999997</v>
      </c>
      <c r="V329" s="10">
        <v>107.61</v>
      </c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</row>
    <row r="330" spans="1:44" ht="39.75" customHeight="1" x14ac:dyDescent="0.3">
      <c r="A330" s="33">
        <v>7</v>
      </c>
      <c r="B330" s="44" t="s">
        <v>550</v>
      </c>
      <c r="C330" s="10">
        <v>2525.6999999999998</v>
      </c>
      <c r="D330" s="10">
        <v>170.6</v>
      </c>
      <c r="E330" s="10">
        <v>20</v>
      </c>
      <c r="F330" s="10">
        <v>0</v>
      </c>
      <c r="G330" s="10">
        <v>0</v>
      </c>
      <c r="H330" s="10">
        <v>0</v>
      </c>
      <c r="I330" s="10">
        <v>0</v>
      </c>
      <c r="J330" s="10">
        <v>0</v>
      </c>
      <c r="K330" s="10">
        <v>0</v>
      </c>
      <c r="L330" s="10">
        <v>0</v>
      </c>
      <c r="M330" s="10">
        <v>0</v>
      </c>
      <c r="N330" s="10">
        <v>5687.85</v>
      </c>
      <c r="O330" s="10">
        <v>0</v>
      </c>
      <c r="P330" s="10">
        <v>0</v>
      </c>
      <c r="Q330" s="10">
        <v>0</v>
      </c>
      <c r="R330" s="10">
        <v>5878.45</v>
      </c>
      <c r="S330" s="11">
        <v>3787.62</v>
      </c>
      <c r="T330" s="10">
        <v>587.85</v>
      </c>
      <c r="U330" s="10">
        <v>1469.61</v>
      </c>
      <c r="V330" s="10">
        <v>33.369999999999997</v>
      </c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</row>
    <row r="331" spans="1:44" ht="39.75" customHeight="1" x14ac:dyDescent="0.3">
      <c r="A331" s="33">
        <v>8</v>
      </c>
      <c r="B331" s="44" t="s">
        <v>160</v>
      </c>
      <c r="C331" s="10">
        <v>1664.89</v>
      </c>
      <c r="D331" s="10">
        <v>0</v>
      </c>
      <c r="E331" s="10">
        <v>0</v>
      </c>
      <c r="F331" s="10">
        <v>0</v>
      </c>
      <c r="G331" s="10">
        <v>0</v>
      </c>
      <c r="H331" s="10">
        <v>813.37</v>
      </c>
      <c r="I331" s="10">
        <v>3815.3</v>
      </c>
      <c r="J331" s="10">
        <v>575.03</v>
      </c>
      <c r="K331" s="10">
        <v>1266.6600000000001</v>
      </c>
      <c r="L331" s="10">
        <v>0</v>
      </c>
      <c r="M331" s="10">
        <v>0</v>
      </c>
      <c r="N331" s="10">
        <v>0</v>
      </c>
      <c r="O331" s="10">
        <v>6889.47</v>
      </c>
      <c r="P331" s="10">
        <v>0</v>
      </c>
      <c r="Q331" s="10">
        <v>0</v>
      </c>
      <c r="R331" s="10">
        <v>13359.83</v>
      </c>
      <c r="S331" s="11">
        <v>3210.63</v>
      </c>
      <c r="T331" s="10">
        <v>1335.98</v>
      </c>
      <c r="U331" s="10">
        <v>8737.3799999999992</v>
      </c>
      <c r="V331" s="10">
        <v>75.84</v>
      </c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</row>
    <row r="332" spans="1:44" ht="39.75" customHeight="1" x14ac:dyDescent="0.3">
      <c r="A332" s="33">
        <v>9</v>
      </c>
      <c r="B332" s="44" t="s">
        <v>159</v>
      </c>
      <c r="C332" s="10">
        <v>2813.8</v>
      </c>
      <c r="D332" s="10">
        <v>0</v>
      </c>
      <c r="E332" s="10">
        <v>0</v>
      </c>
      <c r="F332" s="10">
        <v>0</v>
      </c>
      <c r="G332" s="10">
        <v>0</v>
      </c>
      <c r="H332" s="10">
        <v>2923.41</v>
      </c>
      <c r="I332" s="10">
        <v>8581.64</v>
      </c>
      <c r="J332" s="10">
        <v>1892.43</v>
      </c>
      <c r="K332" s="10">
        <v>3382.76</v>
      </c>
      <c r="L332" s="10">
        <v>0</v>
      </c>
      <c r="M332" s="10">
        <v>0</v>
      </c>
      <c r="N332" s="10">
        <v>0</v>
      </c>
      <c r="O332" s="10">
        <v>16160.64</v>
      </c>
      <c r="P332" s="10">
        <v>0</v>
      </c>
      <c r="Q332" s="10">
        <v>0</v>
      </c>
      <c r="R332" s="10">
        <v>32940.879999999997</v>
      </c>
      <c r="S332" s="11">
        <v>6249.65</v>
      </c>
      <c r="T332" s="10">
        <v>3294.09</v>
      </c>
      <c r="U332" s="10">
        <v>23210.14</v>
      </c>
      <c r="V332" s="10">
        <v>187</v>
      </c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</row>
    <row r="333" spans="1:44" ht="39.75" customHeight="1" x14ac:dyDescent="0.3">
      <c r="A333" s="33">
        <v>10</v>
      </c>
      <c r="B333" s="44" t="s">
        <v>471</v>
      </c>
      <c r="C333" s="10">
        <v>3580.1</v>
      </c>
      <c r="D333" s="10">
        <v>0</v>
      </c>
      <c r="E333" s="10">
        <v>0</v>
      </c>
      <c r="F333" s="10">
        <v>0</v>
      </c>
      <c r="G333" s="10">
        <v>0</v>
      </c>
      <c r="H333" s="10">
        <v>0</v>
      </c>
      <c r="I333" s="10">
        <v>0</v>
      </c>
      <c r="J333" s="10">
        <v>0</v>
      </c>
      <c r="K333" s="10">
        <v>0</v>
      </c>
      <c r="L333" s="10">
        <v>0</v>
      </c>
      <c r="M333" s="10">
        <v>0</v>
      </c>
      <c r="N333" s="10">
        <v>0</v>
      </c>
      <c r="O333" s="10">
        <v>13824.86</v>
      </c>
      <c r="P333" s="10">
        <v>0</v>
      </c>
      <c r="Q333" s="10">
        <v>0</v>
      </c>
      <c r="R333" s="10">
        <v>13824.86</v>
      </c>
      <c r="S333" s="11">
        <v>4414.6000000000004</v>
      </c>
      <c r="T333" s="10">
        <v>1382.49</v>
      </c>
      <c r="U333" s="10">
        <v>7949.29</v>
      </c>
      <c r="V333" s="10">
        <v>78.48</v>
      </c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</row>
    <row r="334" spans="1:44" ht="39.75" customHeight="1" x14ac:dyDescent="0.3">
      <c r="A334" s="33">
        <v>11</v>
      </c>
      <c r="B334" s="44" t="s">
        <v>551</v>
      </c>
      <c r="C334" s="10">
        <v>5113.3</v>
      </c>
      <c r="D334" s="10">
        <v>209.93</v>
      </c>
      <c r="E334" s="10">
        <v>20</v>
      </c>
      <c r="F334" s="10">
        <v>0</v>
      </c>
      <c r="G334" s="10">
        <v>0</v>
      </c>
      <c r="H334" s="10">
        <v>0</v>
      </c>
      <c r="I334" s="10">
        <v>0</v>
      </c>
      <c r="J334" s="10">
        <v>0</v>
      </c>
      <c r="K334" s="10">
        <v>0</v>
      </c>
      <c r="L334" s="10">
        <v>0</v>
      </c>
      <c r="M334" s="10">
        <v>0</v>
      </c>
      <c r="N334" s="10">
        <v>11927.79</v>
      </c>
      <c r="O334" s="10">
        <v>0</v>
      </c>
      <c r="P334" s="10">
        <v>0</v>
      </c>
      <c r="Q334" s="10">
        <v>0</v>
      </c>
      <c r="R334" s="10">
        <v>12157.72</v>
      </c>
      <c r="S334" s="11">
        <v>7833.5</v>
      </c>
      <c r="T334" s="10">
        <v>1215.77</v>
      </c>
      <c r="U334" s="10">
        <v>3039.43</v>
      </c>
      <c r="V334" s="10">
        <v>69.02</v>
      </c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</row>
    <row r="335" spans="1:44" ht="39.75" customHeight="1" x14ac:dyDescent="0.3">
      <c r="A335" s="33">
        <v>12</v>
      </c>
      <c r="B335" s="44" t="s">
        <v>490</v>
      </c>
      <c r="C335" s="10">
        <v>3546.8</v>
      </c>
      <c r="D335" s="10">
        <v>0</v>
      </c>
      <c r="E335" s="10">
        <v>0</v>
      </c>
      <c r="F335" s="10">
        <v>0</v>
      </c>
      <c r="G335" s="10">
        <v>0</v>
      </c>
      <c r="H335" s="10">
        <v>0</v>
      </c>
      <c r="I335" s="10">
        <v>11009.87</v>
      </c>
      <c r="J335" s="10">
        <v>0</v>
      </c>
      <c r="K335" s="10">
        <v>0</v>
      </c>
      <c r="L335" s="10">
        <v>0</v>
      </c>
      <c r="M335" s="10">
        <v>0</v>
      </c>
      <c r="N335" s="10">
        <v>0</v>
      </c>
      <c r="O335" s="10">
        <v>0</v>
      </c>
      <c r="P335" s="10">
        <v>0</v>
      </c>
      <c r="Q335" s="10">
        <v>0</v>
      </c>
      <c r="R335" s="10">
        <v>11009.87</v>
      </c>
      <c r="S335" s="11">
        <v>2088.83</v>
      </c>
      <c r="T335" s="10">
        <v>1100.99</v>
      </c>
      <c r="U335" s="10">
        <v>7757.55</v>
      </c>
      <c r="V335" s="10">
        <v>62.5</v>
      </c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</row>
    <row r="336" spans="1:44" ht="39.75" customHeight="1" x14ac:dyDescent="0.3">
      <c r="A336" s="33">
        <v>13</v>
      </c>
      <c r="B336" s="44" t="s">
        <v>472</v>
      </c>
      <c r="C336" s="10">
        <v>6309.7</v>
      </c>
      <c r="D336" s="10">
        <v>0</v>
      </c>
      <c r="E336" s="10">
        <v>0</v>
      </c>
      <c r="F336" s="10">
        <v>0</v>
      </c>
      <c r="G336" s="10">
        <v>0</v>
      </c>
      <c r="H336" s="10">
        <v>0</v>
      </c>
      <c r="I336" s="10">
        <v>0</v>
      </c>
      <c r="J336" s="10">
        <v>0</v>
      </c>
      <c r="K336" s="10">
        <v>0</v>
      </c>
      <c r="L336" s="10">
        <v>0</v>
      </c>
      <c r="M336" s="10">
        <v>0</v>
      </c>
      <c r="N336" s="10">
        <v>14423.19</v>
      </c>
      <c r="O336" s="10">
        <v>13826.33</v>
      </c>
      <c r="P336" s="10">
        <v>0</v>
      </c>
      <c r="Q336" s="10">
        <v>0</v>
      </c>
      <c r="R336" s="10">
        <v>28249.52</v>
      </c>
      <c r="S336" s="11">
        <v>7141.17</v>
      </c>
      <c r="T336" s="10">
        <v>2824.95</v>
      </c>
      <c r="U336" s="10">
        <v>18123.03</v>
      </c>
      <c r="V336" s="10">
        <v>160.37</v>
      </c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</row>
    <row r="337" spans="1:44" ht="39.75" customHeight="1" x14ac:dyDescent="0.3">
      <c r="A337" s="33">
        <v>14</v>
      </c>
      <c r="B337" s="44" t="s">
        <v>473</v>
      </c>
      <c r="C337" s="10">
        <v>3677.5</v>
      </c>
      <c r="D337" s="10">
        <v>0</v>
      </c>
      <c r="E337" s="10">
        <v>0</v>
      </c>
      <c r="F337" s="10">
        <v>0</v>
      </c>
      <c r="G337" s="10">
        <v>0</v>
      </c>
      <c r="H337" s="10">
        <v>0</v>
      </c>
      <c r="I337" s="10">
        <v>0</v>
      </c>
      <c r="J337" s="10">
        <v>0</v>
      </c>
      <c r="K337" s="10">
        <v>0</v>
      </c>
      <c r="L337" s="10">
        <v>0</v>
      </c>
      <c r="M337" s="10">
        <v>0</v>
      </c>
      <c r="N337" s="10">
        <v>8043.07</v>
      </c>
      <c r="O337" s="10">
        <v>9526.5300000000007</v>
      </c>
      <c r="P337" s="10">
        <v>0</v>
      </c>
      <c r="Q337" s="10">
        <v>0</v>
      </c>
      <c r="R337" s="10">
        <v>17569.599999999999</v>
      </c>
      <c r="S337" s="11">
        <v>841.59</v>
      </c>
      <c r="T337" s="10">
        <v>1756.96</v>
      </c>
      <c r="U337" s="10">
        <v>14871.31</v>
      </c>
      <c r="V337" s="10">
        <v>99.74</v>
      </c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</row>
    <row r="338" spans="1:44" ht="39.75" customHeight="1" x14ac:dyDescent="0.3">
      <c r="A338" s="33">
        <v>15</v>
      </c>
      <c r="B338" s="44" t="s">
        <v>474</v>
      </c>
      <c r="C338" s="10">
        <v>903</v>
      </c>
      <c r="D338" s="10">
        <v>0</v>
      </c>
      <c r="E338" s="10">
        <v>0</v>
      </c>
      <c r="F338" s="10">
        <v>0</v>
      </c>
      <c r="G338" s="10">
        <v>0</v>
      </c>
      <c r="H338" s="10">
        <v>0</v>
      </c>
      <c r="I338" s="10">
        <v>0</v>
      </c>
      <c r="J338" s="10">
        <v>0</v>
      </c>
      <c r="K338" s="10">
        <v>0</v>
      </c>
      <c r="L338" s="10">
        <v>0</v>
      </c>
      <c r="M338" s="10">
        <v>0</v>
      </c>
      <c r="N338" s="10">
        <v>12368.98</v>
      </c>
      <c r="O338" s="10">
        <v>5279.97</v>
      </c>
      <c r="P338" s="10">
        <v>0</v>
      </c>
      <c r="Q338" s="10">
        <v>0</v>
      </c>
      <c r="R338" s="10">
        <v>17648.95</v>
      </c>
      <c r="S338" s="11">
        <v>3423.15</v>
      </c>
      <c r="T338" s="10">
        <v>1764.9</v>
      </c>
      <c r="U338" s="10">
        <v>12360.71</v>
      </c>
      <c r="V338" s="10">
        <v>100.19</v>
      </c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</row>
    <row r="339" spans="1:44" ht="39.75" customHeight="1" x14ac:dyDescent="0.3">
      <c r="A339" s="33">
        <v>16</v>
      </c>
      <c r="B339" s="44" t="s">
        <v>475</v>
      </c>
      <c r="C339" s="10">
        <v>3911.9</v>
      </c>
      <c r="D339" s="10">
        <v>0</v>
      </c>
      <c r="E339" s="10">
        <v>0</v>
      </c>
      <c r="F339" s="10">
        <v>0</v>
      </c>
      <c r="G339" s="10">
        <v>0</v>
      </c>
      <c r="H339" s="10">
        <v>0</v>
      </c>
      <c r="I339" s="10">
        <v>0</v>
      </c>
      <c r="J339" s="10">
        <v>0</v>
      </c>
      <c r="K339" s="10">
        <v>0</v>
      </c>
      <c r="L339" s="10">
        <v>0</v>
      </c>
      <c r="M339" s="10">
        <v>0</v>
      </c>
      <c r="N339" s="10">
        <v>0</v>
      </c>
      <c r="O339" s="10">
        <v>13020.46</v>
      </c>
      <c r="P339" s="10">
        <v>0</v>
      </c>
      <c r="Q339" s="10">
        <v>0</v>
      </c>
      <c r="R339" s="10">
        <v>13020.46</v>
      </c>
      <c r="S339" s="11">
        <v>1879.16</v>
      </c>
      <c r="T339" s="10">
        <v>1302.04</v>
      </c>
      <c r="U339" s="10">
        <v>9765.35</v>
      </c>
      <c r="V339" s="10">
        <v>73.91</v>
      </c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</row>
    <row r="340" spans="1:44" ht="39.75" customHeight="1" x14ac:dyDescent="0.3">
      <c r="A340" s="33">
        <v>17</v>
      </c>
      <c r="B340" s="44" t="s">
        <v>477</v>
      </c>
      <c r="C340" s="10">
        <v>3226.6</v>
      </c>
      <c r="D340" s="10">
        <v>0</v>
      </c>
      <c r="E340" s="10">
        <v>0</v>
      </c>
      <c r="F340" s="10">
        <v>0</v>
      </c>
      <c r="G340" s="10">
        <v>0</v>
      </c>
      <c r="H340" s="10">
        <v>0</v>
      </c>
      <c r="I340" s="10">
        <v>0</v>
      </c>
      <c r="J340" s="10">
        <v>0</v>
      </c>
      <c r="K340" s="10">
        <v>0</v>
      </c>
      <c r="L340" s="10">
        <v>0</v>
      </c>
      <c r="M340" s="10">
        <v>0</v>
      </c>
      <c r="N340" s="10">
        <v>16632.86</v>
      </c>
      <c r="O340" s="10">
        <v>19997.02</v>
      </c>
      <c r="P340" s="10">
        <v>0</v>
      </c>
      <c r="Q340" s="10">
        <v>0</v>
      </c>
      <c r="R340" s="10">
        <v>36629.879999999997</v>
      </c>
      <c r="S340" s="11">
        <v>23601.48</v>
      </c>
      <c r="T340" s="10">
        <v>3662.99</v>
      </c>
      <c r="U340" s="10">
        <v>9157.4699999999993</v>
      </c>
      <c r="V340" s="10">
        <v>207.94</v>
      </c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</row>
    <row r="341" spans="1:44" ht="39.75" customHeight="1" x14ac:dyDescent="0.3">
      <c r="A341" s="33">
        <v>18</v>
      </c>
      <c r="B341" s="44" t="s">
        <v>133</v>
      </c>
      <c r="C341" s="10">
        <v>4638.2</v>
      </c>
      <c r="D341" s="10">
        <v>0</v>
      </c>
      <c r="E341" s="10">
        <v>0</v>
      </c>
      <c r="F341" s="10">
        <v>0</v>
      </c>
      <c r="G341" s="10">
        <v>0</v>
      </c>
      <c r="H341" s="10">
        <v>2735.38</v>
      </c>
      <c r="I341" s="10">
        <v>11890.05</v>
      </c>
      <c r="J341" s="10">
        <v>1409.24</v>
      </c>
      <c r="K341" s="10">
        <v>2895.41</v>
      </c>
      <c r="L341" s="10">
        <v>0</v>
      </c>
      <c r="M341" s="10">
        <v>0</v>
      </c>
      <c r="N341" s="10">
        <v>16255.95</v>
      </c>
      <c r="O341" s="10">
        <v>11809.86</v>
      </c>
      <c r="P341" s="10">
        <v>0</v>
      </c>
      <c r="Q341" s="10">
        <v>0</v>
      </c>
      <c r="R341" s="10">
        <v>46995.89</v>
      </c>
      <c r="S341" s="11">
        <v>30280.54</v>
      </c>
      <c r="T341" s="10">
        <v>4699.59</v>
      </c>
      <c r="U341" s="10">
        <v>11748.97</v>
      </c>
      <c r="V341" s="10">
        <v>266.79000000000002</v>
      </c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</row>
    <row r="342" spans="1:44" ht="39.75" customHeight="1" x14ac:dyDescent="0.3">
      <c r="A342" s="33">
        <v>19</v>
      </c>
      <c r="B342" s="44" t="s">
        <v>137</v>
      </c>
      <c r="C342" s="10">
        <v>1250.8</v>
      </c>
      <c r="D342" s="10">
        <v>0</v>
      </c>
      <c r="E342" s="10">
        <v>0</v>
      </c>
      <c r="F342" s="10">
        <v>0</v>
      </c>
      <c r="G342" s="10">
        <v>0</v>
      </c>
      <c r="H342" s="10">
        <v>684.33</v>
      </c>
      <c r="I342" s="10">
        <v>4022.79</v>
      </c>
      <c r="J342" s="10">
        <v>960.84</v>
      </c>
      <c r="K342" s="10">
        <v>1029.97</v>
      </c>
      <c r="L342" s="10">
        <v>0</v>
      </c>
      <c r="M342" s="10">
        <v>0</v>
      </c>
      <c r="N342" s="10">
        <v>8599.35</v>
      </c>
      <c r="O342" s="10">
        <v>6531.4</v>
      </c>
      <c r="P342" s="10">
        <v>0</v>
      </c>
      <c r="Q342" s="10">
        <v>0</v>
      </c>
      <c r="R342" s="10">
        <v>21828.68</v>
      </c>
      <c r="S342" s="11">
        <v>14064.72</v>
      </c>
      <c r="T342" s="10">
        <v>2182.87</v>
      </c>
      <c r="U342" s="10">
        <v>5457.17</v>
      </c>
      <c r="V342" s="10">
        <v>123.92</v>
      </c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</row>
    <row r="343" spans="1:44" ht="39.75" customHeight="1" x14ac:dyDescent="0.3">
      <c r="A343" s="33">
        <v>20</v>
      </c>
      <c r="B343" s="44" t="s">
        <v>197</v>
      </c>
      <c r="C343" s="10">
        <v>903</v>
      </c>
      <c r="D343" s="10">
        <v>0</v>
      </c>
      <c r="E343" s="10">
        <v>0</v>
      </c>
      <c r="F343" s="10">
        <v>0</v>
      </c>
      <c r="G343" s="10">
        <v>0</v>
      </c>
      <c r="H343" s="10">
        <v>0</v>
      </c>
      <c r="I343" s="10">
        <v>0</v>
      </c>
      <c r="J343" s="10">
        <v>0</v>
      </c>
      <c r="K343" s="10">
        <v>0</v>
      </c>
      <c r="L343" s="10">
        <v>0</v>
      </c>
      <c r="M343" s="10">
        <v>0</v>
      </c>
      <c r="N343" s="10">
        <v>0</v>
      </c>
      <c r="O343" s="10">
        <v>12522.3</v>
      </c>
      <c r="P343" s="10">
        <v>0</v>
      </c>
      <c r="Q343" s="10">
        <v>0</v>
      </c>
      <c r="R343" s="10">
        <v>12522.3</v>
      </c>
      <c r="S343" s="11">
        <v>2433.37</v>
      </c>
      <c r="T343" s="10">
        <v>1252.23</v>
      </c>
      <c r="U343" s="10">
        <v>8765.61</v>
      </c>
      <c r="V343" s="10">
        <v>71.09</v>
      </c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</row>
    <row r="344" spans="1:44" ht="39.75" customHeight="1" x14ac:dyDescent="0.3">
      <c r="A344" s="33">
        <v>21</v>
      </c>
      <c r="B344" s="44" t="s">
        <v>193</v>
      </c>
      <c r="C344" s="10">
        <v>539</v>
      </c>
      <c r="D344" s="10">
        <v>0</v>
      </c>
      <c r="E344" s="10">
        <v>0</v>
      </c>
      <c r="F344" s="10">
        <v>0</v>
      </c>
      <c r="G344" s="10">
        <v>0</v>
      </c>
      <c r="H344" s="10">
        <v>702.07</v>
      </c>
      <c r="I344" s="10">
        <v>2702.97</v>
      </c>
      <c r="J344" s="10">
        <v>469.25</v>
      </c>
      <c r="K344" s="10">
        <v>931.14</v>
      </c>
      <c r="L344" s="10">
        <v>0</v>
      </c>
      <c r="M344" s="10">
        <v>0</v>
      </c>
      <c r="N344" s="10">
        <v>7251.57</v>
      </c>
      <c r="O344" s="10">
        <v>6185.34</v>
      </c>
      <c r="P344" s="10">
        <v>0</v>
      </c>
      <c r="Q344" s="10">
        <v>0</v>
      </c>
      <c r="R344" s="10">
        <v>18242.34</v>
      </c>
      <c r="S344" s="11">
        <v>3544.91</v>
      </c>
      <c r="T344" s="10">
        <v>1824.23</v>
      </c>
      <c r="U344" s="10">
        <v>12769.64</v>
      </c>
      <c r="V344" s="10">
        <v>103.56</v>
      </c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</row>
    <row r="345" spans="1:44" ht="39.75" customHeight="1" x14ac:dyDescent="0.3">
      <c r="A345" s="33">
        <v>22</v>
      </c>
      <c r="B345" s="9" t="s">
        <v>175</v>
      </c>
      <c r="C345" s="10">
        <v>0</v>
      </c>
      <c r="D345" s="10">
        <v>11792.39</v>
      </c>
      <c r="E345" s="10">
        <v>0</v>
      </c>
      <c r="F345" s="10">
        <v>0</v>
      </c>
      <c r="G345" s="10">
        <v>0</v>
      </c>
      <c r="H345" s="10">
        <v>0</v>
      </c>
      <c r="I345" s="10">
        <v>0</v>
      </c>
      <c r="J345" s="10">
        <v>0</v>
      </c>
      <c r="K345" s="10">
        <v>0</v>
      </c>
      <c r="L345" s="10">
        <v>0</v>
      </c>
      <c r="M345" s="10">
        <v>0</v>
      </c>
      <c r="N345" s="10">
        <v>0</v>
      </c>
      <c r="O345" s="10">
        <v>0</v>
      </c>
      <c r="P345" s="10">
        <v>0</v>
      </c>
      <c r="Q345" s="10">
        <v>0</v>
      </c>
      <c r="R345" s="10">
        <v>11792.39</v>
      </c>
      <c r="S345" s="11">
        <v>2181.9899999999998</v>
      </c>
      <c r="T345" s="10">
        <v>1179.24</v>
      </c>
      <c r="U345" s="10">
        <v>8364.2199999999993</v>
      </c>
      <c r="V345" s="10">
        <v>66.94</v>
      </c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</row>
    <row r="346" spans="1:44" ht="39.75" customHeight="1" x14ac:dyDescent="0.3">
      <c r="A346" s="33">
        <v>23</v>
      </c>
      <c r="B346" s="9" t="s">
        <v>502</v>
      </c>
      <c r="C346" s="10">
        <v>0</v>
      </c>
      <c r="D346" s="10">
        <v>0</v>
      </c>
      <c r="E346" s="10">
        <v>520</v>
      </c>
      <c r="F346" s="10">
        <v>0</v>
      </c>
      <c r="G346" s="10">
        <v>0</v>
      </c>
      <c r="H346" s="10">
        <v>0</v>
      </c>
      <c r="I346" s="10">
        <v>0</v>
      </c>
      <c r="J346" s="10">
        <v>0</v>
      </c>
      <c r="K346" s="10">
        <v>0</v>
      </c>
      <c r="L346" s="10">
        <v>0</v>
      </c>
      <c r="M346" s="10">
        <v>0</v>
      </c>
      <c r="N346" s="10">
        <v>0</v>
      </c>
      <c r="O346" s="10">
        <v>0</v>
      </c>
      <c r="P346" s="10">
        <v>0</v>
      </c>
      <c r="Q346" s="10">
        <v>0</v>
      </c>
      <c r="R346" s="10">
        <v>520</v>
      </c>
      <c r="S346" s="11">
        <v>96.221999999999994</v>
      </c>
      <c r="T346" s="10">
        <v>52</v>
      </c>
      <c r="U346" s="10">
        <v>368.83</v>
      </c>
      <c r="V346" s="10">
        <v>2.95</v>
      </c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</row>
    <row r="347" spans="1:44" ht="45" customHeight="1" x14ac:dyDescent="0.3">
      <c r="A347" s="38"/>
      <c r="B347" s="36" t="s">
        <v>664</v>
      </c>
      <c r="C347" s="52">
        <f t="shared" ref="C347:Q347" si="23">SUBTOTAL(9,C324:C346)</f>
        <v>72581.63</v>
      </c>
      <c r="D347" s="52">
        <f t="shared" si="23"/>
        <v>12881.189999999999</v>
      </c>
      <c r="E347" s="52">
        <f t="shared" si="23"/>
        <v>600</v>
      </c>
      <c r="F347" s="52">
        <v>0</v>
      </c>
      <c r="G347" s="52">
        <f t="shared" si="23"/>
        <v>0</v>
      </c>
      <c r="H347" s="52">
        <f t="shared" si="23"/>
        <v>10707.01</v>
      </c>
      <c r="I347" s="52">
        <f t="shared" si="23"/>
        <v>53151.65</v>
      </c>
      <c r="J347" s="52">
        <f t="shared" si="23"/>
        <v>10347.030000000001</v>
      </c>
      <c r="K347" s="52">
        <f t="shared" si="23"/>
        <v>17509.400000000001</v>
      </c>
      <c r="L347" s="52">
        <f t="shared" si="23"/>
        <v>0</v>
      </c>
      <c r="M347" s="52">
        <f t="shared" si="23"/>
        <v>0</v>
      </c>
      <c r="N347" s="52">
        <f t="shared" si="23"/>
        <v>101190.61000000002</v>
      </c>
      <c r="O347" s="52">
        <f t="shared" si="23"/>
        <v>195937.76999999996</v>
      </c>
      <c r="P347" s="52">
        <f t="shared" si="23"/>
        <v>0</v>
      </c>
      <c r="Q347" s="52">
        <f t="shared" si="23"/>
        <v>0</v>
      </c>
      <c r="R347" s="70">
        <v>402324.66</v>
      </c>
      <c r="S347" s="70">
        <v>145814.31</v>
      </c>
      <c r="T347" s="70">
        <v>40232.47</v>
      </c>
      <c r="U347" s="70">
        <v>213993.94</v>
      </c>
      <c r="V347" s="70">
        <v>2283.94</v>
      </c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</row>
    <row r="348" spans="1:44" ht="39.75" customHeight="1" x14ac:dyDescent="0.3">
      <c r="A348" s="102" t="s">
        <v>647</v>
      </c>
      <c r="B348" s="102"/>
      <c r="C348" s="102"/>
      <c r="D348" s="102"/>
      <c r="E348" s="102"/>
      <c r="F348" s="102"/>
      <c r="G348" s="102"/>
      <c r="H348" s="102"/>
      <c r="I348" s="102"/>
      <c r="J348" s="102"/>
      <c r="K348" s="102"/>
      <c r="L348" s="102"/>
      <c r="M348" s="102"/>
      <c r="N348" s="102"/>
      <c r="O348" s="102"/>
      <c r="P348" s="102"/>
      <c r="Q348" s="102"/>
      <c r="R348" s="102"/>
      <c r="S348" s="102"/>
      <c r="T348" s="102"/>
      <c r="U348" s="102"/>
      <c r="V348" s="103"/>
    </row>
    <row r="349" spans="1:44" s="5" customFormat="1" ht="37.5" customHeight="1" x14ac:dyDescent="0.3">
      <c r="A349" s="33">
        <v>1</v>
      </c>
      <c r="B349" s="44" t="s">
        <v>115</v>
      </c>
      <c r="C349" s="10">
        <v>547.9</v>
      </c>
      <c r="D349" s="10">
        <v>0</v>
      </c>
      <c r="E349" s="10">
        <v>0</v>
      </c>
      <c r="F349" s="10">
        <v>0</v>
      </c>
      <c r="G349" s="10">
        <v>0</v>
      </c>
      <c r="H349" s="10">
        <v>0</v>
      </c>
      <c r="I349" s="10">
        <v>1809.76</v>
      </c>
      <c r="J349" s="10">
        <v>0</v>
      </c>
      <c r="K349" s="10">
        <v>0</v>
      </c>
      <c r="L349" s="10">
        <v>0</v>
      </c>
      <c r="M349" s="10">
        <v>0</v>
      </c>
      <c r="N349" s="10">
        <v>0</v>
      </c>
      <c r="O349" s="10">
        <v>0</v>
      </c>
      <c r="P349" s="10">
        <v>0</v>
      </c>
      <c r="Q349" s="10">
        <v>0</v>
      </c>
      <c r="R349" s="10">
        <v>1809.76</v>
      </c>
      <c r="S349" s="11">
        <v>351.68</v>
      </c>
      <c r="T349" s="10">
        <v>180.98</v>
      </c>
      <c r="U349" s="10">
        <v>1266.83</v>
      </c>
      <c r="V349" s="10">
        <v>10.27</v>
      </c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</row>
    <row r="350" spans="1:44" ht="39.75" customHeight="1" x14ac:dyDescent="0.3">
      <c r="A350" s="33">
        <v>2</v>
      </c>
      <c r="B350" s="44" t="s">
        <v>106</v>
      </c>
      <c r="C350" s="10">
        <v>533.79999999999995</v>
      </c>
      <c r="D350" s="10">
        <v>0</v>
      </c>
      <c r="E350" s="10">
        <v>0</v>
      </c>
      <c r="F350" s="10">
        <v>0</v>
      </c>
      <c r="G350" s="10">
        <v>0</v>
      </c>
      <c r="H350" s="10">
        <v>0</v>
      </c>
      <c r="I350" s="10">
        <v>0</v>
      </c>
      <c r="J350" s="10">
        <v>0</v>
      </c>
      <c r="K350" s="10">
        <v>190.43</v>
      </c>
      <c r="L350" s="10">
        <v>0</v>
      </c>
      <c r="M350" s="10">
        <v>0</v>
      </c>
      <c r="N350" s="10">
        <v>0</v>
      </c>
      <c r="O350" s="10">
        <v>0</v>
      </c>
      <c r="P350" s="10">
        <v>0</v>
      </c>
      <c r="Q350" s="10">
        <v>0</v>
      </c>
      <c r="R350" s="10">
        <v>190.43</v>
      </c>
      <c r="S350" s="11">
        <v>37</v>
      </c>
      <c r="T350" s="10">
        <v>19.04</v>
      </c>
      <c r="U350" s="10">
        <v>133.30000000000001</v>
      </c>
      <c r="V350" s="10">
        <v>1.0900000000000001</v>
      </c>
    </row>
    <row r="351" spans="1:44" ht="39.75" customHeight="1" x14ac:dyDescent="0.3">
      <c r="A351" s="33">
        <v>3</v>
      </c>
      <c r="B351" s="44" t="s">
        <v>109</v>
      </c>
      <c r="C351" s="10">
        <v>667.7</v>
      </c>
      <c r="D351" s="10">
        <v>0</v>
      </c>
      <c r="E351" s="10">
        <v>0</v>
      </c>
      <c r="F351" s="10">
        <v>0</v>
      </c>
      <c r="G351" s="10">
        <v>0</v>
      </c>
      <c r="H351" s="10">
        <v>0</v>
      </c>
      <c r="I351" s="10">
        <v>0</v>
      </c>
      <c r="J351" s="10">
        <v>0</v>
      </c>
      <c r="K351" s="10">
        <v>589.57000000000005</v>
      </c>
      <c r="L351" s="10">
        <v>0</v>
      </c>
      <c r="M351" s="10">
        <v>0</v>
      </c>
      <c r="N351" s="10">
        <v>0</v>
      </c>
      <c r="O351" s="10">
        <v>0</v>
      </c>
      <c r="P351" s="10">
        <v>0</v>
      </c>
      <c r="Q351" s="10">
        <v>0</v>
      </c>
      <c r="R351" s="10">
        <v>589.57000000000005</v>
      </c>
      <c r="S351" s="11">
        <v>114.57</v>
      </c>
      <c r="T351" s="10">
        <v>58.96</v>
      </c>
      <c r="U351" s="10">
        <v>412.7</v>
      </c>
      <c r="V351" s="10">
        <v>3.34</v>
      </c>
    </row>
    <row r="352" spans="1:44" ht="39.75" customHeight="1" x14ac:dyDescent="0.3">
      <c r="A352" s="33">
        <v>4</v>
      </c>
      <c r="B352" s="44" t="s">
        <v>110</v>
      </c>
      <c r="C352" s="10">
        <v>901.9</v>
      </c>
      <c r="D352" s="10">
        <v>0</v>
      </c>
      <c r="E352" s="10">
        <v>0</v>
      </c>
      <c r="F352" s="10">
        <v>0</v>
      </c>
      <c r="G352" s="10">
        <v>0</v>
      </c>
      <c r="H352" s="10">
        <v>0</v>
      </c>
      <c r="I352" s="10">
        <v>3754.2</v>
      </c>
      <c r="J352" s="10">
        <v>566.20000000000005</v>
      </c>
      <c r="K352" s="10">
        <v>575.61</v>
      </c>
      <c r="L352" s="10">
        <v>0</v>
      </c>
      <c r="M352" s="10">
        <v>0</v>
      </c>
      <c r="N352" s="10">
        <v>0</v>
      </c>
      <c r="O352" s="10">
        <v>0</v>
      </c>
      <c r="P352" s="10">
        <v>0</v>
      </c>
      <c r="Q352" s="10">
        <v>0</v>
      </c>
      <c r="R352" s="10">
        <v>4896.01</v>
      </c>
      <c r="S352" s="11">
        <v>905.66</v>
      </c>
      <c r="T352" s="10">
        <v>489.6</v>
      </c>
      <c r="U352" s="10">
        <v>3472.96</v>
      </c>
      <c r="V352" s="10">
        <v>27.79</v>
      </c>
    </row>
    <row r="353" spans="1:44" ht="39.75" customHeight="1" x14ac:dyDescent="0.3">
      <c r="A353" s="33">
        <v>5</v>
      </c>
      <c r="B353" s="44" t="s">
        <v>111</v>
      </c>
      <c r="C353" s="10">
        <v>659.1</v>
      </c>
      <c r="D353" s="10">
        <v>0</v>
      </c>
      <c r="E353" s="10">
        <v>0</v>
      </c>
      <c r="F353" s="10">
        <v>0</v>
      </c>
      <c r="G353" s="10">
        <v>0</v>
      </c>
      <c r="H353" s="10">
        <v>0</v>
      </c>
      <c r="I353" s="10">
        <v>3439.75</v>
      </c>
      <c r="J353" s="10">
        <v>533.96</v>
      </c>
      <c r="K353" s="10">
        <v>703.38</v>
      </c>
      <c r="L353" s="10">
        <v>0</v>
      </c>
      <c r="M353" s="10">
        <v>0</v>
      </c>
      <c r="N353" s="10">
        <v>0</v>
      </c>
      <c r="O353" s="10">
        <v>0</v>
      </c>
      <c r="P353" s="10">
        <v>0</v>
      </c>
      <c r="Q353" s="10">
        <v>2525.25</v>
      </c>
      <c r="R353" s="10">
        <v>7202.34</v>
      </c>
      <c r="S353" s="11">
        <v>4640.63</v>
      </c>
      <c r="T353" s="10">
        <v>720.23</v>
      </c>
      <c r="U353" s="10">
        <v>1800.59</v>
      </c>
      <c r="V353" s="10">
        <v>40.89</v>
      </c>
    </row>
    <row r="354" spans="1:44" ht="39.75" customHeight="1" x14ac:dyDescent="0.3">
      <c r="A354" s="33">
        <v>6</v>
      </c>
      <c r="B354" s="44" t="s">
        <v>112</v>
      </c>
      <c r="C354" s="10">
        <v>658.7</v>
      </c>
      <c r="D354" s="10">
        <v>0</v>
      </c>
      <c r="E354" s="10">
        <v>0</v>
      </c>
      <c r="F354" s="10">
        <v>0</v>
      </c>
      <c r="G354" s="10">
        <v>0</v>
      </c>
      <c r="H354" s="10">
        <v>0</v>
      </c>
      <c r="I354" s="10">
        <v>3439.75</v>
      </c>
      <c r="J354" s="10">
        <v>535</v>
      </c>
      <c r="K354" s="10">
        <v>647.94000000000005</v>
      </c>
      <c r="L354" s="10">
        <v>0</v>
      </c>
      <c r="M354" s="10">
        <v>0</v>
      </c>
      <c r="N354" s="10">
        <v>0</v>
      </c>
      <c r="O354" s="10">
        <v>0</v>
      </c>
      <c r="P354" s="10">
        <v>0</v>
      </c>
      <c r="Q354" s="10">
        <v>2786.5</v>
      </c>
      <c r="R354" s="10">
        <v>7409.19</v>
      </c>
      <c r="S354" s="11">
        <v>4773.91</v>
      </c>
      <c r="T354" s="10">
        <v>740.92</v>
      </c>
      <c r="U354" s="10">
        <v>1852.3</v>
      </c>
      <c r="V354" s="10">
        <v>42.06</v>
      </c>
    </row>
    <row r="355" spans="1:44" ht="39.75" customHeight="1" x14ac:dyDescent="0.3">
      <c r="A355" s="33">
        <v>7</v>
      </c>
      <c r="B355" s="44" t="s">
        <v>114</v>
      </c>
      <c r="C355" s="10">
        <v>655.8</v>
      </c>
      <c r="D355" s="10">
        <v>0</v>
      </c>
      <c r="E355" s="10">
        <v>0</v>
      </c>
      <c r="F355" s="10">
        <v>0</v>
      </c>
      <c r="G355" s="10">
        <v>0</v>
      </c>
      <c r="H355" s="10">
        <v>0</v>
      </c>
      <c r="I355" s="10">
        <v>4177.8</v>
      </c>
      <c r="J355" s="10">
        <v>574.09</v>
      </c>
      <c r="K355" s="10">
        <v>543.28</v>
      </c>
      <c r="L355" s="10">
        <v>0</v>
      </c>
      <c r="M355" s="10">
        <v>0</v>
      </c>
      <c r="N355" s="10">
        <v>0</v>
      </c>
      <c r="O355" s="10">
        <v>0</v>
      </c>
      <c r="P355" s="10">
        <v>0</v>
      </c>
      <c r="Q355" s="10">
        <v>3648.37</v>
      </c>
      <c r="R355" s="10">
        <v>8943.5400000000009</v>
      </c>
      <c r="S355" s="11">
        <v>1737.94</v>
      </c>
      <c r="T355" s="10">
        <v>894.35</v>
      </c>
      <c r="U355" s="10">
        <v>6260.48</v>
      </c>
      <c r="V355" s="10">
        <v>50.77</v>
      </c>
    </row>
    <row r="356" spans="1:44" ht="39.75" customHeight="1" x14ac:dyDescent="0.3">
      <c r="A356" s="33">
        <v>8</v>
      </c>
      <c r="B356" s="44" t="s">
        <v>105</v>
      </c>
      <c r="C356" s="10">
        <v>660.8</v>
      </c>
      <c r="D356" s="10">
        <v>54.28</v>
      </c>
      <c r="E356" s="10">
        <v>20</v>
      </c>
      <c r="F356" s="10">
        <v>0</v>
      </c>
      <c r="G356" s="10">
        <v>0</v>
      </c>
      <c r="H356" s="10">
        <v>0</v>
      </c>
      <c r="I356" s="10">
        <v>2459.9499999999998</v>
      </c>
      <c r="J356" s="10">
        <v>0</v>
      </c>
      <c r="K356" s="10">
        <v>466.96</v>
      </c>
      <c r="L356" s="10">
        <v>0</v>
      </c>
      <c r="M356" s="10">
        <v>0</v>
      </c>
      <c r="N356" s="10">
        <v>0</v>
      </c>
      <c r="O356" s="10">
        <v>0</v>
      </c>
      <c r="P356" s="10">
        <v>0</v>
      </c>
      <c r="Q356" s="10">
        <v>0</v>
      </c>
      <c r="R356" s="10">
        <v>3001.19</v>
      </c>
      <c r="S356" s="11">
        <v>555.34</v>
      </c>
      <c r="T356" s="10">
        <v>300.12</v>
      </c>
      <c r="U356" s="10">
        <v>2128.6999999999998</v>
      </c>
      <c r="V356" s="10">
        <v>17.03</v>
      </c>
      <c r="W356" s="31"/>
      <c r="X356" s="31"/>
      <c r="Y356" s="31"/>
      <c r="Z356" s="31"/>
      <c r="AA356" s="31"/>
      <c r="AB356" s="31"/>
      <c r="AC356" s="31"/>
      <c r="AD356" s="31"/>
      <c r="AE356" s="31"/>
      <c r="AF356" s="31"/>
      <c r="AG356" s="31"/>
      <c r="AH356" s="31"/>
      <c r="AI356" s="31"/>
      <c r="AJ356" s="31"/>
      <c r="AK356" s="31"/>
      <c r="AL356" s="31"/>
      <c r="AM356" s="31"/>
      <c r="AN356" s="31"/>
      <c r="AO356" s="31"/>
      <c r="AP356" s="31"/>
      <c r="AQ356" s="31"/>
      <c r="AR356" s="31"/>
    </row>
    <row r="357" spans="1:44" s="5" customFormat="1" ht="37.5" customHeight="1" x14ac:dyDescent="0.25">
      <c r="A357" s="33">
        <v>9</v>
      </c>
      <c r="B357" s="44" t="s">
        <v>102</v>
      </c>
      <c r="C357" s="10">
        <v>983.1</v>
      </c>
      <c r="D357" s="10">
        <v>66.94</v>
      </c>
      <c r="E357" s="10">
        <v>20</v>
      </c>
      <c r="F357" s="10">
        <v>0</v>
      </c>
      <c r="G357" s="10">
        <v>0</v>
      </c>
      <c r="H357" s="10">
        <v>0</v>
      </c>
      <c r="I357" s="10">
        <v>3616.4</v>
      </c>
      <c r="J357" s="10">
        <v>493.35</v>
      </c>
      <c r="K357" s="10">
        <v>1253.1199999999999</v>
      </c>
      <c r="L357" s="10">
        <v>0</v>
      </c>
      <c r="M357" s="10">
        <v>0</v>
      </c>
      <c r="N357" s="10">
        <v>0</v>
      </c>
      <c r="O357" s="10">
        <v>0</v>
      </c>
      <c r="P357" s="10">
        <v>0</v>
      </c>
      <c r="Q357" s="10">
        <v>0</v>
      </c>
      <c r="R357" s="10">
        <v>5449.81</v>
      </c>
      <c r="S357" s="11">
        <v>1008.43</v>
      </c>
      <c r="T357" s="10">
        <v>544.98</v>
      </c>
      <c r="U357" s="10">
        <v>3865.46</v>
      </c>
      <c r="V357" s="10">
        <v>30.94</v>
      </c>
      <c r="W357" s="31"/>
      <c r="X357" s="31"/>
      <c r="Y357" s="31"/>
      <c r="Z357" s="31"/>
      <c r="AA357" s="31"/>
      <c r="AB357" s="31"/>
      <c r="AC357" s="31"/>
      <c r="AD357" s="31"/>
      <c r="AE357" s="31"/>
      <c r="AF357" s="31"/>
      <c r="AG357" s="31"/>
      <c r="AH357" s="31"/>
      <c r="AI357" s="31"/>
      <c r="AJ357" s="31"/>
      <c r="AK357" s="31"/>
      <c r="AL357" s="31"/>
      <c r="AM357" s="31"/>
      <c r="AN357" s="31"/>
      <c r="AO357" s="31"/>
      <c r="AP357" s="31"/>
      <c r="AQ357" s="31"/>
      <c r="AR357" s="31"/>
    </row>
    <row r="358" spans="1:44" s="5" customFormat="1" ht="37.5" customHeight="1" x14ac:dyDescent="0.25">
      <c r="A358" s="33">
        <v>10</v>
      </c>
      <c r="B358" s="44" t="s">
        <v>103</v>
      </c>
      <c r="C358" s="10">
        <v>547.79999999999995</v>
      </c>
      <c r="D358" s="10">
        <v>0</v>
      </c>
      <c r="E358" s="10">
        <v>0</v>
      </c>
      <c r="F358" s="10">
        <v>0</v>
      </c>
      <c r="G358" s="10">
        <v>0</v>
      </c>
      <c r="H358" s="10">
        <v>0</v>
      </c>
      <c r="I358" s="10">
        <v>0</v>
      </c>
      <c r="J358" s="10">
        <v>313.8</v>
      </c>
      <c r="K358" s="10">
        <v>334.21</v>
      </c>
      <c r="L358" s="10">
        <v>0</v>
      </c>
      <c r="M358" s="10">
        <v>0</v>
      </c>
      <c r="N358" s="10">
        <v>0</v>
      </c>
      <c r="O358" s="10">
        <v>0</v>
      </c>
      <c r="P358" s="10">
        <v>0</v>
      </c>
      <c r="Q358" s="10">
        <v>0</v>
      </c>
      <c r="R358" s="10">
        <v>648.01</v>
      </c>
      <c r="S358" s="11">
        <v>119.87</v>
      </c>
      <c r="T358" s="10">
        <v>64.8</v>
      </c>
      <c r="U358" s="10">
        <v>459.66</v>
      </c>
      <c r="V358" s="10">
        <v>3.68</v>
      </c>
      <c r="W358" s="31"/>
      <c r="X358" s="31"/>
      <c r="Y358" s="31"/>
      <c r="Z358" s="31"/>
      <c r="AA358" s="31"/>
      <c r="AB358" s="31"/>
      <c r="AC358" s="31"/>
      <c r="AD358" s="31"/>
      <c r="AE358" s="31"/>
      <c r="AF358" s="31"/>
      <c r="AG358" s="31"/>
      <c r="AH358" s="31"/>
      <c r="AI358" s="31"/>
      <c r="AJ358" s="31"/>
      <c r="AK358" s="31"/>
      <c r="AL358" s="31"/>
      <c r="AM358" s="31"/>
      <c r="AN358" s="31"/>
      <c r="AO358" s="31"/>
      <c r="AP358" s="31"/>
      <c r="AQ358" s="31"/>
      <c r="AR358" s="31"/>
    </row>
    <row r="359" spans="1:44" s="5" customFormat="1" ht="37.5" customHeight="1" x14ac:dyDescent="0.25">
      <c r="A359" s="33">
        <v>11</v>
      </c>
      <c r="B359" s="44" t="s">
        <v>104</v>
      </c>
      <c r="C359" s="10">
        <v>547.6</v>
      </c>
      <c r="D359" s="10">
        <v>51.86</v>
      </c>
      <c r="E359" s="10">
        <v>20</v>
      </c>
      <c r="F359" s="10">
        <v>0</v>
      </c>
      <c r="G359" s="10">
        <v>0</v>
      </c>
      <c r="H359" s="10">
        <v>0</v>
      </c>
      <c r="I359" s="10">
        <v>1315.22</v>
      </c>
      <c r="J359" s="10">
        <v>303</v>
      </c>
      <c r="K359" s="10">
        <v>0</v>
      </c>
      <c r="L359" s="10">
        <v>0</v>
      </c>
      <c r="M359" s="10">
        <v>0</v>
      </c>
      <c r="N359" s="10">
        <v>0</v>
      </c>
      <c r="O359" s="10">
        <v>0</v>
      </c>
      <c r="P359" s="10">
        <v>0</v>
      </c>
      <c r="Q359" s="10">
        <v>0</v>
      </c>
      <c r="R359" s="10">
        <v>1690.08</v>
      </c>
      <c r="S359" s="11">
        <v>312.63</v>
      </c>
      <c r="T359" s="10">
        <v>169.01</v>
      </c>
      <c r="U359" s="10">
        <v>1198.8499999999999</v>
      </c>
      <c r="V359" s="10">
        <v>9.59</v>
      </c>
      <c r="W359" s="31"/>
      <c r="X359" s="31"/>
      <c r="Y359" s="31"/>
      <c r="Z359" s="31"/>
      <c r="AA359" s="31"/>
      <c r="AB359" s="31"/>
      <c r="AC359" s="31"/>
      <c r="AD359" s="31"/>
      <c r="AE359" s="31"/>
      <c r="AF359" s="31"/>
      <c r="AG359" s="31"/>
      <c r="AH359" s="31"/>
      <c r="AI359" s="31"/>
      <c r="AJ359" s="31"/>
      <c r="AK359" s="31"/>
      <c r="AL359" s="31"/>
      <c r="AM359" s="31"/>
      <c r="AN359" s="31"/>
      <c r="AO359" s="31"/>
      <c r="AP359" s="31"/>
      <c r="AQ359" s="31"/>
      <c r="AR359" s="31"/>
    </row>
    <row r="360" spans="1:44" ht="39.75" customHeight="1" x14ac:dyDescent="0.3">
      <c r="A360" s="33">
        <v>12</v>
      </c>
      <c r="B360" s="9" t="s">
        <v>175</v>
      </c>
      <c r="C360" s="10">
        <v>0</v>
      </c>
      <c r="D360" s="10">
        <v>492.19</v>
      </c>
      <c r="E360" s="10">
        <v>0</v>
      </c>
      <c r="F360" s="10">
        <v>0</v>
      </c>
      <c r="G360" s="10">
        <v>0</v>
      </c>
      <c r="H360" s="10">
        <v>0</v>
      </c>
      <c r="I360" s="10">
        <v>0</v>
      </c>
      <c r="J360" s="10">
        <v>0</v>
      </c>
      <c r="K360" s="10">
        <v>0</v>
      </c>
      <c r="L360" s="10">
        <v>0</v>
      </c>
      <c r="M360" s="10">
        <v>0</v>
      </c>
      <c r="N360" s="10">
        <v>0</v>
      </c>
      <c r="O360" s="10">
        <v>0</v>
      </c>
      <c r="P360" s="10">
        <v>0</v>
      </c>
      <c r="Q360" s="10">
        <v>0</v>
      </c>
      <c r="R360" s="10">
        <v>492.19</v>
      </c>
      <c r="S360" s="11">
        <v>91.07</v>
      </c>
      <c r="T360" s="10">
        <v>49.22</v>
      </c>
      <c r="U360" s="10">
        <v>349.1</v>
      </c>
      <c r="V360" s="10">
        <v>2.8</v>
      </c>
    </row>
    <row r="361" spans="1:44" ht="39.75" customHeight="1" x14ac:dyDescent="0.3">
      <c r="A361" s="33">
        <v>13</v>
      </c>
      <c r="B361" s="9" t="s">
        <v>502</v>
      </c>
      <c r="C361" s="10">
        <v>0</v>
      </c>
      <c r="D361" s="10">
        <v>0</v>
      </c>
      <c r="E361" s="10">
        <v>100</v>
      </c>
      <c r="F361" s="10">
        <v>0</v>
      </c>
      <c r="G361" s="10">
        <v>0</v>
      </c>
      <c r="H361" s="10">
        <v>0</v>
      </c>
      <c r="I361" s="10">
        <v>0</v>
      </c>
      <c r="J361" s="10">
        <v>0</v>
      </c>
      <c r="K361" s="10">
        <v>0</v>
      </c>
      <c r="L361" s="10">
        <v>0</v>
      </c>
      <c r="M361" s="10">
        <v>0</v>
      </c>
      <c r="N361" s="10">
        <v>0</v>
      </c>
      <c r="O361" s="10">
        <v>0</v>
      </c>
      <c r="P361" s="10">
        <v>0</v>
      </c>
      <c r="Q361" s="10">
        <v>0</v>
      </c>
      <c r="R361" s="10">
        <v>100</v>
      </c>
      <c r="S361" s="11">
        <v>18.5</v>
      </c>
      <c r="T361" s="10">
        <v>10</v>
      </c>
      <c r="U361" s="10">
        <v>70.930000000000007</v>
      </c>
      <c r="V361" s="10">
        <v>0.56999999999999995</v>
      </c>
    </row>
    <row r="362" spans="1:44" ht="39.75" customHeight="1" x14ac:dyDescent="0.3">
      <c r="A362" s="38"/>
      <c r="B362" s="36" t="s">
        <v>665</v>
      </c>
      <c r="C362" s="52">
        <f>SUM(C349:C361)</f>
        <v>7364.2000000000007</v>
      </c>
      <c r="D362" s="52">
        <f t="shared" ref="D362:Q362" si="24">SUM(D349:D361)</f>
        <v>665.27</v>
      </c>
      <c r="E362" s="52">
        <f t="shared" si="24"/>
        <v>160</v>
      </c>
      <c r="F362" s="52">
        <v>0</v>
      </c>
      <c r="G362" s="52">
        <f t="shared" si="24"/>
        <v>0</v>
      </c>
      <c r="H362" s="52">
        <f t="shared" si="24"/>
        <v>0</v>
      </c>
      <c r="I362" s="52">
        <f t="shared" si="24"/>
        <v>24012.83</v>
      </c>
      <c r="J362" s="52">
        <f t="shared" si="24"/>
        <v>3319.4</v>
      </c>
      <c r="K362" s="52">
        <f t="shared" si="24"/>
        <v>5304.5</v>
      </c>
      <c r="L362" s="52">
        <f t="shared" si="24"/>
        <v>0</v>
      </c>
      <c r="M362" s="52">
        <f t="shared" si="24"/>
        <v>0</v>
      </c>
      <c r="N362" s="52">
        <f t="shared" si="24"/>
        <v>0</v>
      </c>
      <c r="O362" s="52">
        <f t="shared" si="24"/>
        <v>0</v>
      </c>
      <c r="P362" s="52">
        <f t="shared" si="24"/>
        <v>0</v>
      </c>
      <c r="Q362" s="52">
        <f t="shared" si="24"/>
        <v>8960.119999999999</v>
      </c>
      <c r="R362" s="70">
        <v>42422.12</v>
      </c>
      <c r="S362" s="70">
        <v>14667.23</v>
      </c>
      <c r="T362" s="70">
        <v>4242.21</v>
      </c>
      <c r="U362" s="70">
        <v>23271.86</v>
      </c>
      <c r="V362" s="70">
        <v>240.82</v>
      </c>
    </row>
    <row r="363" spans="1:44" ht="39.75" customHeight="1" x14ac:dyDescent="0.3">
      <c r="A363" s="102" t="s">
        <v>648</v>
      </c>
      <c r="B363" s="102"/>
      <c r="C363" s="102"/>
      <c r="D363" s="102"/>
      <c r="E363" s="102"/>
      <c r="F363" s="102"/>
      <c r="G363" s="102"/>
      <c r="H363" s="102"/>
      <c r="I363" s="102"/>
      <c r="J363" s="102"/>
      <c r="K363" s="102"/>
      <c r="L363" s="102"/>
      <c r="M363" s="102"/>
      <c r="N363" s="102"/>
      <c r="O363" s="102"/>
      <c r="P363" s="102"/>
      <c r="Q363" s="102"/>
      <c r="R363" s="102"/>
      <c r="S363" s="102"/>
      <c r="T363" s="102"/>
      <c r="U363" s="102"/>
      <c r="V363" s="103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</row>
    <row r="364" spans="1:44" ht="39.75" customHeight="1" x14ac:dyDescent="0.3">
      <c r="A364" s="33">
        <v>1</v>
      </c>
      <c r="B364" s="50" t="s">
        <v>199</v>
      </c>
      <c r="C364" s="24">
        <v>3179.7</v>
      </c>
      <c r="D364" s="10">
        <v>0</v>
      </c>
      <c r="E364" s="10">
        <v>0</v>
      </c>
      <c r="F364" s="10">
        <v>0</v>
      </c>
      <c r="G364" s="10">
        <v>0</v>
      </c>
      <c r="H364" s="10">
        <v>0</v>
      </c>
      <c r="I364" s="10">
        <v>0</v>
      </c>
      <c r="J364" s="10">
        <v>0</v>
      </c>
      <c r="K364" s="10">
        <v>0</v>
      </c>
      <c r="L364" s="10">
        <v>0</v>
      </c>
      <c r="M364" s="10">
        <v>0</v>
      </c>
      <c r="N364" s="10">
        <v>27973.57</v>
      </c>
      <c r="O364" s="10">
        <v>0</v>
      </c>
      <c r="P364" s="10">
        <v>0</v>
      </c>
      <c r="Q364" s="10">
        <v>0</v>
      </c>
      <c r="R364" s="10">
        <v>27973.57</v>
      </c>
      <c r="S364" s="11">
        <v>6749.61</v>
      </c>
      <c r="T364" s="10">
        <v>2797.36</v>
      </c>
      <c r="U364" s="10">
        <v>18267.8</v>
      </c>
      <c r="V364" s="10">
        <v>158.80000000000001</v>
      </c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</row>
    <row r="365" spans="1:44" ht="39.75" customHeight="1" x14ac:dyDescent="0.3">
      <c r="A365" s="33">
        <v>2</v>
      </c>
      <c r="B365" s="50" t="s">
        <v>200</v>
      </c>
      <c r="C365" s="24">
        <v>3133.9</v>
      </c>
      <c r="D365" s="10">
        <v>156.13</v>
      </c>
      <c r="E365" s="10">
        <v>20</v>
      </c>
      <c r="F365" s="10">
        <v>0</v>
      </c>
      <c r="G365" s="10">
        <v>0</v>
      </c>
      <c r="H365" s="10">
        <v>0</v>
      </c>
      <c r="I365" s="10">
        <v>0</v>
      </c>
      <c r="J365" s="10">
        <v>0</v>
      </c>
      <c r="K365" s="10">
        <v>0</v>
      </c>
      <c r="L365" s="10">
        <v>0</v>
      </c>
      <c r="M365" s="10">
        <v>0</v>
      </c>
      <c r="N365" s="10">
        <v>25093.47</v>
      </c>
      <c r="O365" s="10">
        <v>0</v>
      </c>
      <c r="P365" s="10">
        <v>0</v>
      </c>
      <c r="Q365" s="10">
        <v>0</v>
      </c>
      <c r="R365" s="10">
        <v>25269.599999999999</v>
      </c>
      <c r="S365" s="11">
        <v>16281.79</v>
      </c>
      <c r="T365" s="10">
        <v>2526.96</v>
      </c>
      <c r="U365" s="10">
        <v>6317.4</v>
      </c>
      <c r="V365" s="10">
        <v>143.44999999999999</v>
      </c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</row>
    <row r="366" spans="1:44" ht="39.75" customHeight="1" x14ac:dyDescent="0.3">
      <c r="A366" s="33">
        <v>3</v>
      </c>
      <c r="B366" s="50" t="s">
        <v>198</v>
      </c>
      <c r="C366" s="24">
        <v>1480</v>
      </c>
      <c r="D366" s="10">
        <v>147.30000000000001</v>
      </c>
      <c r="E366" s="10">
        <v>20</v>
      </c>
      <c r="F366" s="10">
        <v>0</v>
      </c>
      <c r="G366" s="10">
        <v>0</v>
      </c>
      <c r="H366" s="10">
        <v>0</v>
      </c>
      <c r="I366" s="10">
        <v>0</v>
      </c>
      <c r="J366" s="10">
        <v>0</v>
      </c>
      <c r="K366" s="10">
        <v>0</v>
      </c>
      <c r="L366" s="10">
        <v>0</v>
      </c>
      <c r="M366" s="10">
        <v>0</v>
      </c>
      <c r="N366" s="10">
        <v>0</v>
      </c>
      <c r="O366" s="10">
        <v>0</v>
      </c>
      <c r="P366" s="10">
        <v>0</v>
      </c>
      <c r="Q366" s="10">
        <v>3705.39</v>
      </c>
      <c r="R366" s="10">
        <v>3872.69</v>
      </c>
      <c r="S366" s="11">
        <v>2495.27</v>
      </c>
      <c r="T366" s="10">
        <v>387.27</v>
      </c>
      <c r="U366" s="10">
        <v>968.17</v>
      </c>
      <c r="V366" s="10">
        <v>21.98</v>
      </c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</row>
    <row r="367" spans="1:44" ht="39.75" customHeight="1" x14ac:dyDescent="0.3">
      <c r="A367" s="33">
        <v>4</v>
      </c>
      <c r="B367" s="9" t="s">
        <v>175</v>
      </c>
      <c r="C367" s="10">
        <v>0</v>
      </c>
      <c r="D367" s="10">
        <v>1407.47</v>
      </c>
      <c r="E367" s="10">
        <v>0</v>
      </c>
      <c r="F367" s="10">
        <v>0</v>
      </c>
      <c r="G367" s="10">
        <v>0</v>
      </c>
      <c r="H367" s="10">
        <v>0</v>
      </c>
      <c r="I367" s="10">
        <v>0</v>
      </c>
      <c r="J367" s="10">
        <v>0</v>
      </c>
      <c r="K367" s="10">
        <v>0</v>
      </c>
      <c r="L367" s="10">
        <v>0</v>
      </c>
      <c r="M367" s="10">
        <v>0</v>
      </c>
      <c r="N367" s="10">
        <v>0</v>
      </c>
      <c r="O367" s="10">
        <v>0</v>
      </c>
      <c r="P367" s="10">
        <v>0</v>
      </c>
      <c r="Q367" s="10">
        <v>0</v>
      </c>
      <c r="R367" s="10">
        <v>1407.47</v>
      </c>
      <c r="S367" s="11">
        <v>352.31</v>
      </c>
      <c r="T367" s="10">
        <v>140.75</v>
      </c>
      <c r="U367" s="10">
        <v>906.41</v>
      </c>
      <c r="V367" s="10">
        <v>8</v>
      </c>
    </row>
    <row r="368" spans="1:44" ht="39.75" customHeight="1" x14ac:dyDescent="0.3">
      <c r="A368" s="33">
        <v>5</v>
      </c>
      <c r="B368" s="9" t="s">
        <v>502</v>
      </c>
      <c r="C368" s="10">
        <v>0</v>
      </c>
      <c r="D368" s="10">
        <v>0</v>
      </c>
      <c r="E368" s="10">
        <v>100</v>
      </c>
      <c r="F368" s="10">
        <v>0</v>
      </c>
      <c r="G368" s="10">
        <v>0</v>
      </c>
      <c r="H368" s="10">
        <v>0</v>
      </c>
      <c r="I368" s="10">
        <v>0</v>
      </c>
      <c r="J368" s="10">
        <v>0</v>
      </c>
      <c r="K368" s="10">
        <v>0</v>
      </c>
      <c r="L368" s="10">
        <v>0</v>
      </c>
      <c r="M368" s="10">
        <v>0</v>
      </c>
      <c r="N368" s="10">
        <v>0</v>
      </c>
      <c r="O368" s="10">
        <v>0</v>
      </c>
      <c r="P368" s="10">
        <v>0</v>
      </c>
      <c r="Q368" s="10">
        <v>0</v>
      </c>
      <c r="R368" s="10">
        <v>100</v>
      </c>
      <c r="S368" s="11">
        <v>18.5</v>
      </c>
      <c r="T368" s="10">
        <v>10</v>
      </c>
      <c r="U368" s="10">
        <v>70.930000000000007</v>
      </c>
      <c r="V368" s="10">
        <v>0.56999999999999995</v>
      </c>
    </row>
    <row r="369" spans="1:44" ht="39.75" customHeight="1" x14ac:dyDescent="0.3">
      <c r="A369" s="38"/>
      <c r="B369" s="37" t="s">
        <v>666</v>
      </c>
      <c r="C369" s="52">
        <f>SUM(C364:C368)</f>
        <v>7793.6</v>
      </c>
      <c r="D369" s="52">
        <f t="shared" ref="D369:Q369" si="25">SUM(D364:D368)</f>
        <v>1710.9</v>
      </c>
      <c r="E369" s="52">
        <f t="shared" si="25"/>
        <v>140</v>
      </c>
      <c r="F369" s="52">
        <v>0</v>
      </c>
      <c r="G369" s="52">
        <f t="shared" si="25"/>
        <v>0</v>
      </c>
      <c r="H369" s="52">
        <f t="shared" si="25"/>
        <v>0</v>
      </c>
      <c r="I369" s="52">
        <f t="shared" si="25"/>
        <v>0</v>
      </c>
      <c r="J369" s="52">
        <f t="shared" si="25"/>
        <v>0</v>
      </c>
      <c r="K369" s="52">
        <f t="shared" si="25"/>
        <v>0</v>
      </c>
      <c r="L369" s="52">
        <f t="shared" si="25"/>
        <v>0</v>
      </c>
      <c r="M369" s="52">
        <f t="shared" si="25"/>
        <v>0</v>
      </c>
      <c r="N369" s="52">
        <f t="shared" si="25"/>
        <v>53067.040000000001</v>
      </c>
      <c r="O369" s="52">
        <f t="shared" si="25"/>
        <v>0</v>
      </c>
      <c r="P369" s="52">
        <f t="shared" si="25"/>
        <v>0</v>
      </c>
      <c r="Q369" s="52">
        <f t="shared" si="25"/>
        <v>3705.39</v>
      </c>
      <c r="R369" s="70">
        <v>58623.33</v>
      </c>
      <c r="S369" s="70">
        <v>25897.48</v>
      </c>
      <c r="T369" s="70">
        <v>5862.34</v>
      </c>
      <c r="U369" s="70">
        <v>26530.71</v>
      </c>
      <c r="V369" s="70">
        <v>332.8</v>
      </c>
    </row>
    <row r="370" spans="1:44" ht="39.75" customHeight="1" x14ac:dyDescent="0.3">
      <c r="A370" s="102" t="s">
        <v>649</v>
      </c>
      <c r="B370" s="102"/>
      <c r="C370" s="102"/>
      <c r="D370" s="102"/>
      <c r="E370" s="102"/>
      <c r="F370" s="102"/>
      <c r="G370" s="102"/>
      <c r="H370" s="102"/>
      <c r="I370" s="102"/>
      <c r="J370" s="102"/>
      <c r="K370" s="102"/>
      <c r="L370" s="102"/>
      <c r="M370" s="102"/>
      <c r="N370" s="102"/>
      <c r="O370" s="102"/>
      <c r="P370" s="102"/>
      <c r="Q370" s="102"/>
      <c r="R370" s="102"/>
      <c r="S370" s="102"/>
      <c r="T370" s="102"/>
      <c r="U370" s="102"/>
      <c r="V370" s="103"/>
    </row>
    <row r="371" spans="1:44" ht="39.75" customHeight="1" x14ac:dyDescent="0.3">
      <c r="A371" s="33">
        <v>1</v>
      </c>
      <c r="B371" s="51" t="s">
        <v>170</v>
      </c>
      <c r="C371" s="24">
        <v>5372.6</v>
      </c>
      <c r="D371" s="10">
        <v>0</v>
      </c>
      <c r="E371" s="10">
        <v>0</v>
      </c>
      <c r="F371" s="10">
        <v>0</v>
      </c>
      <c r="G371" s="10">
        <v>0</v>
      </c>
      <c r="H371" s="10">
        <v>6435.99</v>
      </c>
      <c r="I371" s="10">
        <v>0</v>
      </c>
      <c r="J371" s="10">
        <v>2720.21</v>
      </c>
      <c r="K371" s="10">
        <v>4990.7299999999996</v>
      </c>
      <c r="L371" s="10">
        <v>0</v>
      </c>
      <c r="M371" s="10">
        <v>0</v>
      </c>
      <c r="N371" s="10">
        <v>0</v>
      </c>
      <c r="O371" s="10">
        <v>57385.27</v>
      </c>
      <c r="P371" s="10">
        <v>0</v>
      </c>
      <c r="Q371" s="10">
        <v>6739.79</v>
      </c>
      <c r="R371" s="10">
        <v>78271.990000000005</v>
      </c>
      <c r="S371" s="11">
        <v>24492.01</v>
      </c>
      <c r="T371" s="10">
        <v>7827.2</v>
      </c>
      <c r="U371" s="10">
        <v>45508.44</v>
      </c>
      <c r="V371" s="10">
        <v>444.34</v>
      </c>
    </row>
    <row r="372" spans="1:44" ht="39.75" customHeight="1" x14ac:dyDescent="0.3">
      <c r="A372" s="33">
        <v>2</v>
      </c>
      <c r="B372" s="51" t="s">
        <v>37</v>
      </c>
      <c r="C372" s="24">
        <v>2644</v>
      </c>
      <c r="D372" s="10">
        <v>167.61</v>
      </c>
      <c r="E372" s="10">
        <v>20</v>
      </c>
      <c r="F372" s="10">
        <v>0</v>
      </c>
      <c r="G372" s="10">
        <v>0</v>
      </c>
      <c r="H372" s="10">
        <v>0</v>
      </c>
      <c r="I372" s="10">
        <v>3682.52</v>
      </c>
      <c r="J372" s="10">
        <v>788.9</v>
      </c>
      <c r="K372" s="10">
        <v>1317.03</v>
      </c>
      <c r="L372" s="10">
        <v>0</v>
      </c>
      <c r="M372" s="10">
        <v>0</v>
      </c>
      <c r="N372" s="10">
        <v>0</v>
      </c>
      <c r="O372" s="10">
        <v>0</v>
      </c>
      <c r="P372" s="10">
        <v>0</v>
      </c>
      <c r="Q372" s="10">
        <v>5354.66</v>
      </c>
      <c r="R372" s="10">
        <v>11330.72</v>
      </c>
      <c r="S372" s="11">
        <v>5043.1499999999996</v>
      </c>
      <c r="T372" s="10">
        <v>1133.07</v>
      </c>
      <c r="U372" s="10">
        <v>5090.18</v>
      </c>
      <c r="V372" s="10">
        <v>64.319999999999993</v>
      </c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</row>
    <row r="373" spans="1:44" ht="39.75" customHeight="1" x14ac:dyDescent="0.3">
      <c r="A373" s="33">
        <v>3</v>
      </c>
      <c r="B373" s="51" t="s">
        <v>478</v>
      </c>
      <c r="C373" s="24">
        <v>3287.9</v>
      </c>
      <c r="D373" s="10">
        <v>202.68</v>
      </c>
      <c r="E373" s="10">
        <v>20</v>
      </c>
      <c r="F373" s="10">
        <v>0</v>
      </c>
      <c r="G373" s="10">
        <v>0</v>
      </c>
      <c r="H373" s="10">
        <v>0</v>
      </c>
      <c r="I373" s="10">
        <v>0</v>
      </c>
      <c r="J373" s="10">
        <v>0</v>
      </c>
      <c r="K373" s="10">
        <v>0</v>
      </c>
      <c r="L373" s="10">
        <v>0</v>
      </c>
      <c r="M373" s="10">
        <v>0</v>
      </c>
      <c r="N373" s="10">
        <v>7239.39</v>
      </c>
      <c r="O373" s="10">
        <v>23045.69</v>
      </c>
      <c r="P373" s="10">
        <v>0</v>
      </c>
      <c r="Q373" s="10">
        <v>0</v>
      </c>
      <c r="R373" s="10">
        <v>30507.759999999998</v>
      </c>
      <c r="S373" s="11">
        <v>7815.11</v>
      </c>
      <c r="T373" s="10">
        <v>3050.78</v>
      </c>
      <c r="U373" s="10">
        <v>19468.68</v>
      </c>
      <c r="V373" s="10">
        <v>173.19</v>
      </c>
    </row>
    <row r="374" spans="1:44" ht="39.75" customHeight="1" x14ac:dyDescent="0.3">
      <c r="A374" s="33">
        <v>4</v>
      </c>
      <c r="B374" s="51" t="s">
        <v>479</v>
      </c>
      <c r="C374" s="24">
        <v>3615.47</v>
      </c>
      <c r="D374" s="10">
        <v>0</v>
      </c>
      <c r="E374" s="10">
        <v>0</v>
      </c>
      <c r="F374" s="10">
        <v>0</v>
      </c>
      <c r="G374" s="10">
        <v>0</v>
      </c>
      <c r="H374" s="10">
        <v>0</v>
      </c>
      <c r="I374" s="10">
        <v>0</v>
      </c>
      <c r="J374" s="10">
        <v>0</v>
      </c>
      <c r="K374" s="10">
        <v>0</v>
      </c>
      <c r="L374" s="10">
        <v>0</v>
      </c>
      <c r="M374" s="10">
        <v>0</v>
      </c>
      <c r="N374" s="10">
        <v>0</v>
      </c>
      <c r="O374" s="10">
        <v>21229.16</v>
      </c>
      <c r="P374" s="10">
        <v>0</v>
      </c>
      <c r="Q374" s="10">
        <v>0</v>
      </c>
      <c r="R374" s="10">
        <v>21229.16</v>
      </c>
      <c r="S374" s="11">
        <v>3579.33</v>
      </c>
      <c r="T374" s="10">
        <v>2122.92</v>
      </c>
      <c r="U374" s="10">
        <v>15406.4</v>
      </c>
      <c r="V374" s="10">
        <v>120.51</v>
      </c>
    </row>
    <row r="375" spans="1:44" ht="39.75" customHeight="1" x14ac:dyDescent="0.3">
      <c r="A375" s="33">
        <v>5</v>
      </c>
      <c r="B375" s="51" t="s">
        <v>480</v>
      </c>
      <c r="C375" s="24">
        <v>3687.1</v>
      </c>
      <c r="D375" s="10">
        <v>0</v>
      </c>
      <c r="E375" s="10">
        <v>0</v>
      </c>
      <c r="F375" s="10">
        <v>0</v>
      </c>
      <c r="G375" s="10">
        <v>0</v>
      </c>
      <c r="H375" s="10">
        <v>0</v>
      </c>
      <c r="I375" s="10">
        <v>0</v>
      </c>
      <c r="J375" s="10">
        <v>0</v>
      </c>
      <c r="K375" s="10">
        <v>0</v>
      </c>
      <c r="L375" s="10">
        <v>0</v>
      </c>
      <c r="M375" s="10">
        <v>0</v>
      </c>
      <c r="N375" s="10">
        <v>0</v>
      </c>
      <c r="O375" s="10">
        <v>24417.69</v>
      </c>
      <c r="P375" s="10">
        <v>0</v>
      </c>
      <c r="Q375" s="10">
        <v>0</v>
      </c>
      <c r="R375" s="10">
        <v>24417.69</v>
      </c>
      <c r="S375" s="11">
        <v>3709.1</v>
      </c>
      <c r="T375" s="10">
        <v>2441.77</v>
      </c>
      <c r="U375" s="10">
        <v>18128.21</v>
      </c>
      <c r="V375" s="10">
        <v>138.61000000000001</v>
      </c>
    </row>
    <row r="376" spans="1:44" ht="39.75" customHeight="1" x14ac:dyDescent="0.3">
      <c r="A376" s="33">
        <v>6</v>
      </c>
      <c r="B376" s="51" t="s">
        <v>481</v>
      </c>
      <c r="C376" s="24">
        <v>3973.6</v>
      </c>
      <c r="D376" s="10">
        <v>0</v>
      </c>
      <c r="E376" s="10">
        <v>0</v>
      </c>
      <c r="F376" s="10">
        <v>0</v>
      </c>
      <c r="G376" s="10">
        <v>0</v>
      </c>
      <c r="H376" s="10">
        <v>0</v>
      </c>
      <c r="I376" s="10">
        <v>0</v>
      </c>
      <c r="J376" s="10">
        <v>0</v>
      </c>
      <c r="K376" s="10">
        <v>0</v>
      </c>
      <c r="L376" s="10">
        <v>0</v>
      </c>
      <c r="M376" s="10">
        <v>0</v>
      </c>
      <c r="N376" s="10">
        <v>0</v>
      </c>
      <c r="O376" s="10">
        <v>27322.73</v>
      </c>
      <c r="P376" s="10">
        <v>0</v>
      </c>
      <c r="Q376" s="10">
        <v>0</v>
      </c>
      <c r="R376" s="10">
        <v>27322.73</v>
      </c>
      <c r="S376" s="11">
        <v>5183.76</v>
      </c>
      <c r="T376" s="10">
        <v>2732.27</v>
      </c>
      <c r="U376" s="10">
        <v>19251.59</v>
      </c>
      <c r="V376" s="10">
        <v>155.11000000000001</v>
      </c>
    </row>
    <row r="377" spans="1:44" s="18" customFormat="1" ht="39.75" customHeight="1" x14ac:dyDescent="0.25">
      <c r="A377" s="33">
        <v>7</v>
      </c>
      <c r="B377" s="47" t="s">
        <v>34</v>
      </c>
      <c r="C377" s="24">
        <v>5244.3</v>
      </c>
      <c r="D377" s="10">
        <v>0</v>
      </c>
      <c r="E377" s="10">
        <v>0</v>
      </c>
      <c r="F377" s="10">
        <v>0</v>
      </c>
      <c r="G377" s="10">
        <v>0</v>
      </c>
      <c r="H377" s="10">
        <v>0</v>
      </c>
      <c r="I377" s="10">
        <v>0</v>
      </c>
      <c r="J377" s="10">
        <v>0</v>
      </c>
      <c r="K377" s="10">
        <v>0</v>
      </c>
      <c r="L377" s="10">
        <v>0</v>
      </c>
      <c r="M377" s="10">
        <v>0</v>
      </c>
      <c r="N377" s="10">
        <v>0</v>
      </c>
      <c r="O377" s="10">
        <v>0</v>
      </c>
      <c r="P377" s="10">
        <v>0</v>
      </c>
      <c r="Q377" s="10">
        <v>6482.13</v>
      </c>
      <c r="R377" s="10">
        <v>6482.13</v>
      </c>
      <c r="S377" s="11">
        <v>1226.53</v>
      </c>
      <c r="T377" s="10">
        <v>648.21</v>
      </c>
      <c r="U377" s="10">
        <v>4570.59</v>
      </c>
      <c r="V377" s="10">
        <v>36.799999999999997</v>
      </c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  <c r="AQ377" s="17"/>
      <c r="AR377" s="17"/>
    </row>
    <row r="378" spans="1:44" s="18" customFormat="1" ht="39.75" customHeight="1" x14ac:dyDescent="0.25">
      <c r="A378" s="33">
        <v>8</v>
      </c>
      <c r="B378" s="47" t="s">
        <v>482</v>
      </c>
      <c r="C378" s="24">
        <v>3754.6</v>
      </c>
      <c r="D378" s="10">
        <v>0</v>
      </c>
      <c r="E378" s="10">
        <v>0</v>
      </c>
      <c r="F378" s="10">
        <v>0</v>
      </c>
      <c r="G378" s="10">
        <v>0</v>
      </c>
      <c r="H378" s="10">
        <v>0</v>
      </c>
      <c r="I378" s="10">
        <v>0</v>
      </c>
      <c r="J378" s="10">
        <v>0</v>
      </c>
      <c r="K378" s="10">
        <v>0</v>
      </c>
      <c r="L378" s="10">
        <v>0</v>
      </c>
      <c r="M378" s="10">
        <v>0</v>
      </c>
      <c r="N378" s="10">
        <v>0</v>
      </c>
      <c r="O378" s="10">
        <v>33096.28</v>
      </c>
      <c r="P378" s="10">
        <v>0</v>
      </c>
      <c r="Q378" s="10">
        <v>0</v>
      </c>
      <c r="R378" s="10">
        <v>33096.28</v>
      </c>
      <c r="S378" s="11">
        <v>6279.14</v>
      </c>
      <c r="T378" s="10">
        <v>3309.63</v>
      </c>
      <c r="U378" s="10">
        <v>23319.63</v>
      </c>
      <c r="V378" s="10">
        <v>187.88</v>
      </c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  <c r="AQ378" s="17"/>
      <c r="AR378" s="17"/>
    </row>
    <row r="379" spans="1:44" s="18" customFormat="1" ht="39.75" customHeight="1" x14ac:dyDescent="0.25">
      <c r="A379" s="33">
        <v>9</v>
      </c>
      <c r="B379" s="47" t="s">
        <v>483</v>
      </c>
      <c r="C379" s="24">
        <v>3750.5</v>
      </c>
      <c r="D379" s="10">
        <v>0</v>
      </c>
      <c r="E379" s="10">
        <v>0</v>
      </c>
      <c r="F379" s="10">
        <v>0</v>
      </c>
      <c r="G379" s="10">
        <v>0</v>
      </c>
      <c r="H379" s="10">
        <v>0</v>
      </c>
      <c r="I379" s="10">
        <v>0</v>
      </c>
      <c r="J379" s="10">
        <v>0</v>
      </c>
      <c r="K379" s="10">
        <v>0</v>
      </c>
      <c r="L379" s="10">
        <v>0</v>
      </c>
      <c r="M379" s="10">
        <v>0</v>
      </c>
      <c r="N379" s="10">
        <v>0</v>
      </c>
      <c r="O379" s="10">
        <v>34031.199999999997</v>
      </c>
      <c r="P379" s="10">
        <v>0</v>
      </c>
      <c r="Q379" s="10">
        <v>0</v>
      </c>
      <c r="R379" s="10">
        <v>34031.199999999997</v>
      </c>
      <c r="S379" s="11">
        <v>12063.68</v>
      </c>
      <c r="T379" s="10">
        <v>3403.12</v>
      </c>
      <c r="U379" s="10">
        <v>18371.21</v>
      </c>
      <c r="V379" s="10">
        <v>193.19</v>
      </c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  <c r="AQ379" s="17"/>
      <c r="AR379" s="17"/>
    </row>
    <row r="380" spans="1:44" ht="39.75" customHeight="1" x14ac:dyDescent="0.3">
      <c r="A380" s="33">
        <v>10</v>
      </c>
      <c r="B380" s="47" t="s">
        <v>204</v>
      </c>
      <c r="C380" s="25">
        <v>2072.4</v>
      </c>
      <c r="D380" s="10">
        <v>157.05000000000001</v>
      </c>
      <c r="E380" s="10">
        <v>20</v>
      </c>
      <c r="F380" s="10">
        <v>0</v>
      </c>
      <c r="G380" s="10">
        <v>0</v>
      </c>
      <c r="H380" s="10">
        <v>0</v>
      </c>
      <c r="I380" s="10">
        <v>0</v>
      </c>
      <c r="J380" s="10">
        <v>0</v>
      </c>
      <c r="K380" s="10">
        <v>0</v>
      </c>
      <c r="L380" s="10">
        <v>0</v>
      </c>
      <c r="M380" s="10">
        <v>0</v>
      </c>
      <c r="N380" s="10">
        <v>5639.06</v>
      </c>
      <c r="O380" s="10">
        <v>0</v>
      </c>
      <c r="P380" s="10">
        <v>0</v>
      </c>
      <c r="Q380" s="10">
        <v>0</v>
      </c>
      <c r="R380" s="10">
        <v>5816.11</v>
      </c>
      <c r="S380" s="11">
        <v>1128.08</v>
      </c>
      <c r="T380" s="10">
        <v>581.61</v>
      </c>
      <c r="U380" s="10">
        <v>4073.4</v>
      </c>
      <c r="V380" s="10">
        <v>33.020000000000003</v>
      </c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</row>
    <row r="381" spans="1:44" ht="39.75" customHeight="1" x14ac:dyDescent="0.3">
      <c r="A381" s="33">
        <v>11</v>
      </c>
      <c r="B381" s="47" t="s">
        <v>205</v>
      </c>
      <c r="C381" s="25">
        <v>3746.5</v>
      </c>
      <c r="D381" s="10">
        <v>590.91</v>
      </c>
      <c r="E381" s="10">
        <v>20</v>
      </c>
      <c r="F381" s="10">
        <v>0</v>
      </c>
      <c r="G381" s="10">
        <v>0</v>
      </c>
      <c r="H381" s="10">
        <v>2781.08</v>
      </c>
      <c r="I381" s="10">
        <v>8892.85</v>
      </c>
      <c r="J381" s="10">
        <v>1324.6</v>
      </c>
      <c r="K381" s="10">
        <v>3150.29</v>
      </c>
      <c r="L381" s="10">
        <v>0</v>
      </c>
      <c r="M381" s="10">
        <v>0</v>
      </c>
      <c r="N381" s="10">
        <v>0</v>
      </c>
      <c r="O381" s="10">
        <v>0</v>
      </c>
      <c r="P381" s="10">
        <v>0</v>
      </c>
      <c r="Q381" s="10">
        <v>7091.67</v>
      </c>
      <c r="R381" s="10">
        <v>23851.4</v>
      </c>
      <c r="S381" s="11">
        <v>15228.95</v>
      </c>
      <c r="T381" s="10">
        <v>2385.14</v>
      </c>
      <c r="U381" s="10">
        <v>6101.9</v>
      </c>
      <c r="V381" s="10">
        <v>135.41</v>
      </c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</row>
    <row r="382" spans="1:44" ht="39.75" customHeight="1" x14ac:dyDescent="0.3">
      <c r="A382" s="33">
        <v>12</v>
      </c>
      <c r="B382" s="47" t="s">
        <v>206</v>
      </c>
      <c r="C382" s="25">
        <v>3069.5</v>
      </c>
      <c r="D382" s="10">
        <v>522.35</v>
      </c>
      <c r="E382" s="10">
        <v>20</v>
      </c>
      <c r="F382" s="10">
        <v>0</v>
      </c>
      <c r="G382" s="10">
        <v>0</v>
      </c>
      <c r="H382" s="10">
        <v>0</v>
      </c>
      <c r="I382" s="10">
        <v>0</v>
      </c>
      <c r="J382" s="10">
        <v>0</v>
      </c>
      <c r="K382" s="10">
        <v>0</v>
      </c>
      <c r="L382" s="10">
        <v>0</v>
      </c>
      <c r="M382" s="10">
        <v>0</v>
      </c>
      <c r="N382" s="10">
        <v>14270.59</v>
      </c>
      <c r="O382" s="10">
        <v>0</v>
      </c>
      <c r="P382" s="10">
        <v>0</v>
      </c>
      <c r="Q382" s="10">
        <v>6477.1</v>
      </c>
      <c r="R382" s="10">
        <v>21290.04</v>
      </c>
      <c r="S382" s="11">
        <v>9507.5499999999993</v>
      </c>
      <c r="T382" s="10">
        <v>2129</v>
      </c>
      <c r="U382" s="10">
        <v>9532.6299999999992</v>
      </c>
      <c r="V382" s="10">
        <v>120.86</v>
      </c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</row>
    <row r="383" spans="1:44" ht="39.75" customHeight="1" x14ac:dyDescent="0.3">
      <c r="A383" s="33">
        <v>13</v>
      </c>
      <c r="B383" s="51" t="s">
        <v>202</v>
      </c>
      <c r="C383" s="24">
        <v>3738.5</v>
      </c>
      <c r="D383" s="10">
        <v>0</v>
      </c>
      <c r="E383" s="10">
        <v>0</v>
      </c>
      <c r="F383" s="10">
        <v>0</v>
      </c>
      <c r="G383" s="10">
        <v>0</v>
      </c>
      <c r="H383" s="10">
        <v>0</v>
      </c>
      <c r="I383" s="10">
        <v>0</v>
      </c>
      <c r="J383" s="10">
        <v>1400.36</v>
      </c>
      <c r="K383" s="10">
        <v>3349.81</v>
      </c>
      <c r="L383" s="10">
        <v>0</v>
      </c>
      <c r="M383" s="10">
        <v>0</v>
      </c>
      <c r="N383" s="10">
        <v>0</v>
      </c>
      <c r="O383" s="10">
        <v>0</v>
      </c>
      <c r="P383" s="10">
        <v>0</v>
      </c>
      <c r="Q383" s="10">
        <v>5072.83</v>
      </c>
      <c r="R383" s="10">
        <v>9823</v>
      </c>
      <c r="S383" s="11">
        <v>1863.66</v>
      </c>
      <c r="T383" s="10">
        <v>982.3</v>
      </c>
      <c r="U383" s="10">
        <v>6921.28</v>
      </c>
      <c r="V383" s="10">
        <v>55.76</v>
      </c>
    </row>
    <row r="384" spans="1:44" ht="39.75" customHeight="1" x14ac:dyDescent="0.3">
      <c r="A384" s="33">
        <v>14</v>
      </c>
      <c r="B384" s="51" t="s">
        <v>445</v>
      </c>
      <c r="C384" s="24">
        <v>6702.6</v>
      </c>
      <c r="D384" s="10">
        <v>0</v>
      </c>
      <c r="E384" s="10">
        <v>0</v>
      </c>
      <c r="F384" s="10">
        <v>0</v>
      </c>
      <c r="G384" s="10">
        <v>0</v>
      </c>
      <c r="H384" s="10">
        <v>0</v>
      </c>
      <c r="I384" s="10">
        <v>0</v>
      </c>
      <c r="J384" s="10">
        <v>0</v>
      </c>
      <c r="K384" s="10">
        <v>0</v>
      </c>
      <c r="L384" s="10">
        <v>0</v>
      </c>
      <c r="M384" s="10">
        <v>0</v>
      </c>
      <c r="N384" s="10">
        <v>31281.279999999999</v>
      </c>
      <c r="O384" s="10">
        <v>0</v>
      </c>
      <c r="P384" s="10">
        <v>0</v>
      </c>
      <c r="Q384" s="10">
        <v>0</v>
      </c>
      <c r="R384" s="10">
        <v>31281.279999999999</v>
      </c>
      <c r="S384" s="11">
        <v>4514.6099999999997</v>
      </c>
      <c r="T384" s="10">
        <v>3128.13</v>
      </c>
      <c r="U384" s="10">
        <v>23460.959999999999</v>
      </c>
      <c r="V384" s="10">
        <v>177.58</v>
      </c>
    </row>
    <row r="385" spans="1:44" s="18" customFormat="1" ht="39.75" customHeight="1" x14ac:dyDescent="0.25">
      <c r="A385" s="33">
        <v>15</v>
      </c>
      <c r="B385" s="47" t="s">
        <v>41</v>
      </c>
      <c r="C385" s="25">
        <v>3462.3</v>
      </c>
      <c r="D385" s="10">
        <v>0</v>
      </c>
      <c r="E385" s="10">
        <v>0</v>
      </c>
      <c r="F385" s="10">
        <v>0</v>
      </c>
      <c r="G385" s="10">
        <v>0</v>
      </c>
      <c r="H385" s="10">
        <v>0</v>
      </c>
      <c r="I385" s="10">
        <v>0</v>
      </c>
      <c r="J385" s="10">
        <v>0</v>
      </c>
      <c r="K385" s="10">
        <v>0</v>
      </c>
      <c r="L385" s="10">
        <v>0</v>
      </c>
      <c r="M385" s="10">
        <v>0</v>
      </c>
      <c r="N385" s="10">
        <v>24021.32</v>
      </c>
      <c r="O385" s="10">
        <v>0</v>
      </c>
      <c r="P385" s="10">
        <v>0</v>
      </c>
      <c r="Q385" s="10">
        <v>0</v>
      </c>
      <c r="R385" s="10">
        <v>24021.32</v>
      </c>
      <c r="S385" s="11">
        <v>15477.49</v>
      </c>
      <c r="T385" s="10">
        <v>2402.13</v>
      </c>
      <c r="U385" s="10">
        <v>6005.33</v>
      </c>
      <c r="V385" s="10">
        <v>136.37</v>
      </c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  <c r="AQ385" s="17"/>
      <c r="AR385" s="17"/>
    </row>
    <row r="386" spans="1:44" ht="39.75" customHeight="1" x14ac:dyDescent="0.3">
      <c r="A386" s="33">
        <v>16</v>
      </c>
      <c r="B386" s="47" t="s">
        <v>42</v>
      </c>
      <c r="C386" s="25">
        <v>3469.6</v>
      </c>
      <c r="D386" s="10">
        <v>0</v>
      </c>
      <c r="E386" s="10">
        <v>0</v>
      </c>
      <c r="F386" s="10">
        <v>0</v>
      </c>
      <c r="G386" s="10">
        <v>0</v>
      </c>
      <c r="H386" s="10">
        <v>2973.58</v>
      </c>
      <c r="I386" s="10">
        <v>0</v>
      </c>
      <c r="J386" s="10">
        <v>753.6</v>
      </c>
      <c r="K386" s="10">
        <v>2087.8000000000002</v>
      </c>
      <c r="L386" s="10">
        <v>0</v>
      </c>
      <c r="M386" s="10">
        <v>0</v>
      </c>
      <c r="N386" s="10">
        <v>0</v>
      </c>
      <c r="O386" s="10">
        <v>29963.86</v>
      </c>
      <c r="P386" s="10">
        <v>0</v>
      </c>
      <c r="Q386" s="10">
        <v>0</v>
      </c>
      <c r="R386" s="10">
        <v>35778.839999999997</v>
      </c>
      <c r="S386" s="11">
        <v>23053.14</v>
      </c>
      <c r="T386" s="10">
        <v>3577.88</v>
      </c>
      <c r="U386" s="10">
        <v>8944.7099999999991</v>
      </c>
      <c r="V386" s="10">
        <v>203.11</v>
      </c>
    </row>
    <row r="387" spans="1:44" ht="39.75" customHeight="1" x14ac:dyDescent="0.3">
      <c r="A387" s="33">
        <v>17</v>
      </c>
      <c r="B387" s="47" t="s">
        <v>39</v>
      </c>
      <c r="C387" s="25">
        <v>2441.5</v>
      </c>
      <c r="D387" s="10">
        <v>0</v>
      </c>
      <c r="E387" s="10">
        <v>0</v>
      </c>
      <c r="F387" s="10">
        <v>0</v>
      </c>
      <c r="G387" s="10">
        <v>0</v>
      </c>
      <c r="H387" s="10">
        <v>2141.77</v>
      </c>
      <c r="I387" s="10">
        <v>4876.0600000000004</v>
      </c>
      <c r="J387" s="10">
        <v>674.8</v>
      </c>
      <c r="K387" s="10">
        <v>2150.2199999999998</v>
      </c>
      <c r="L387" s="10">
        <v>0</v>
      </c>
      <c r="M387" s="10">
        <v>0</v>
      </c>
      <c r="N387" s="10">
        <v>0</v>
      </c>
      <c r="O387" s="10">
        <v>0</v>
      </c>
      <c r="P387" s="10">
        <v>0</v>
      </c>
      <c r="Q387" s="10">
        <v>0</v>
      </c>
      <c r="R387" s="10">
        <v>9842.85</v>
      </c>
      <c r="S387" s="11">
        <v>6341.97</v>
      </c>
      <c r="T387" s="10">
        <v>984.29</v>
      </c>
      <c r="U387" s="10">
        <v>2460.71</v>
      </c>
      <c r="V387" s="10">
        <v>55.88</v>
      </c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</row>
    <row r="388" spans="1:44" ht="39.75" customHeight="1" x14ac:dyDescent="0.3">
      <c r="A388" s="33">
        <v>18</v>
      </c>
      <c r="B388" s="51" t="s">
        <v>43</v>
      </c>
      <c r="C388" s="25">
        <v>2454.8000000000002</v>
      </c>
      <c r="D388" s="10">
        <v>0</v>
      </c>
      <c r="E388" s="10">
        <v>0</v>
      </c>
      <c r="F388" s="10">
        <v>0</v>
      </c>
      <c r="G388" s="10">
        <v>0</v>
      </c>
      <c r="H388" s="10">
        <v>1946.71</v>
      </c>
      <c r="I388" s="10">
        <v>5178.22</v>
      </c>
      <c r="J388" s="10">
        <v>545.34</v>
      </c>
      <c r="K388" s="10">
        <v>1613.99</v>
      </c>
      <c r="L388" s="10">
        <v>0</v>
      </c>
      <c r="M388" s="10">
        <v>0</v>
      </c>
      <c r="N388" s="10">
        <v>0</v>
      </c>
      <c r="O388" s="10">
        <v>0</v>
      </c>
      <c r="P388" s="10">
        <v>0</v>
      </c>
      <c r="Q388" s="10">
        <v>4515.83</v>
      </c>
      <c r="R388" s="10">
        <v>13800.09</v>
      </c>
      <c r="S388" s="11">
        <v>8891.7199999999993</v>
      </c>
      <c r="T388" s="10">
        <v>1380.01</v>
      </c>
      <c r="U388" s="10">
        <v>3450.02</v>
      </c>
      <c r="V388" s="10">
        <v>78.34</v>
      </c>
    </row>
    <row r="389" spans="1:44" ht="39.75" customHeight="1" x14ac:dyDescent="0.3">
      <c r="A389" s="33">
        <v>19</v>
      </c>
      <c r="B389" s="9" t="s">
        <v>175</v>
      </c>
      <c r="C389" s="10">
        <v>0</v>
      </c>
      <c r="D389" s="10">
        <v>2355.1</v>
      </c>
      <c r="E389" s="10">
        <v>0</v>
      </c>
      <c r="F389" s="10">
        <v>0</v>
      </c>
      <c r="G389" s="10">
        <v>0</v>
      </c>
      <c r="H389" s="10">
        <v>0</v>
      </c>
      <c r="I389" s="10">
        <v>0</v>
      </c>
      <c r="J389" s="10">
        <v>0</v>
      </c>
      <c r="K389" s="10">
        <v>0</v>
      </c>
      <c r="L389" s="10">
        <v>0</v>
      </c>
      <c r="M389" s="10">
        <v>0</v>
      </c>
      <c r="N389" s="10">
        <v>0</v>
      </c>
      <c r="O389" s="10">
        <v>0</v>
      </c>
      <c r="P389" s="10">
        <v>0</v>
      </c>
      <c r="Q389" s="10">
        <v>0</v>
      </c>
      <c r="R389" s="10">
        <v>2355.1</v>
      </c>
      <c r="S389" s="11">
        <v>430.83</v>
      </c>
      <c r="T389" s="10">
        <v>269.68</v>
      </c>
      <c r="U389" s="10">
        <v>1641.21</v>
      </c>
      <c r="V389" s="10">
        <v>13.38</v>
      </c>
    </row>
    <row r="390" spans="1:44" ht="39.75" customHeight="1" x14ac:dyDescent="0.3">
      <c r="A390" s="33">
        <v>20</v>
      </c>
      <c r="B390" s="9" t="s">
        <v>502</v>
      </c>
      <c r="C390" s="10">
        <v>0</v>
      </c>
      <c r="D390" s="10">
        <v>0</v>
      </c>
      <c r="E390" s="10">
        <v>140</v>
      </c>
      <c r="F390" s="10">
        <v>0</v>
      </c>
      <c r="G390" s="10">
        <v>0</v>
      </c>
      <c r="H390" s="10">
        <v>0</v>
      </c>
      <c r="I390" s="10">
        <v>0</v>
      </c>
      <c r="J390" s="10">
        <v>0</v>
      </c>
      <c r="K390" s="10">
        <v>0</v>
      </c>
      <c r="L390" s="10">
        <v>0</v>
      </c>
      <c r="M390" s="10">
        <v>0</v>
      </c>
      <c r="N390" s="10">
        <v>0</v>
      </c>
      <c r="O390" s="10">
        <v>0</v>
      </c>
      <c r="P390" s="10">
        <v>0</v>
      </c>
      <c r="Q390" s="10">
        <v>0</v>
      </c>
      <c r="R390" s="10">
        <v>140</v>
      </c>
      <c r="S390" s="11">
        <v>29.88</v>
      </c>
      <c r="T390" s="10">
        <v>14</v>
      </c>
      <c r="U390" s="10">
        <v>95.33</v>
      </c>
      <c r="V390" s="10">
        <v>0.79</v>
      </c>
    </row>
    <row r="391" spans="1:44" ht="39.75" customHeight="1" x14ac:dyDescent="0.3">
      <c r="A391" s="38"/>
      <c r="B391" s="37" t="s">
        <v>678</v>
      </c>
      <c r="C391" s="52">
        <f t="shared" ref="C391:Q391" si="26">SUM(C371:C390)</f>
        <v>66487.76999999999</v>
      </c>
      <c r="D391" s="52">
        <f t="shared" si="26"/>
        <v>3995.7</v>
      </c>
      <c r="E391" s="52">
        <f t="shared" si="26"/>
        <v>240</v>
      </c>
      <c r="F391" s="52">
        <v>0</v>
      </c>
      <c r="G391" s="52">
        <f t="shared" si="26"/>
        <v>0</v>
      </c>
      <c r="H391" s="52">
        <f t="shared" si="26"/>
        <v>16279.130000000001</v>
      </c>
      <c r="I391" s="52">
        <f t="shared" si="26"/>
        <v>22629.65</v>
      </c>
      <c r="J391" s="52">
        <f t="shared" si="26"/>
        <v>8207.81</v>
      </c>
      <c r="K391" s="52">
        <f t="shared" si="26"/>
        <v>18659.870000000003</v>
      </c>
      <c r="L391" s="52">
        <f t="shared" si="26"/>
        <v>0</v>
      </c>
      <c r="M391" s="52">
        <f t="shared" si="26"/>
        <v>0</v>
      </c>
      <c r="N391" s="52">
        <f t="shared" si="26"/>
        <v>82451.64</v>
      </c>
      <c r="O391" s="52">
        <f t="shared" si="26"/>
        <v>250491.88</v>
      </c>
      <c r="P391" s="52">
        <f t="shared" si="26"/>
        <v>0</v>
      </c>
      <c r="Q391" s="52">
        <f t="shared" si="26"/>
        <v>41734.01</v>
      </c>
      <c r="R391" s="70">
        <v>444689.69</v>
      </c>
      <c r="S391" s="70">
        <v>155859.69</v>
      </c>
      <c r="T391" s="70">
        <v>44503.14</v>
      </c>
      <c r="U391" s="70">
        <v>241802.41</v>
      </c>
      <c r="V391" s="70">
        <v>2524.4499999999998</v>
      </c>
    </row>
    <row r="392" spans="1:44" ht="39.75" customHeight="1" x14ac:dyDescent="0.3">
      <c r="A392" s="102" t="s">
        <v>650</v>
      </c>
      <c r="B392" s="102"/>
      <c r="C392" s="102"/>
      <c r="D392" s="102"/>
      <c r="E392" s="102"/>
      <c r="F392" s="102"/>
      <c r="G392" s="102"/>
      <c r="H392" s="102"/>
      <c r="I392" s="102"/>
      <c r="J392" s="102"/>
      <c r="K392" s="102"/>
      <c r="L392" s="102"/>
      <c r="M392" s="102"/>
      <c r="N392" s="102"/>
      <c r="O392" s="102"/>
      <c r="P392" s="102"/>
      <c r="Q392" s="102"/>
      <c r="R392" s="102"/>
      <c r="S392" s="102"/>
      <c r="T392" s="102"/>
      <c r="U392" s="102"/>
      <c r="V392" s="103"/>
    </row>
    <row r="393" spans="1:44" ht="39.75" customHeight="1" x14ac:dyDescent="0.3">
      <c r="A393" s="33">
        <v>1</v>
      </c>
      <c r="B393" s="46" t="s">
        <v>230</v>
      </c>
      <c r="C393" s="11">
        <v>591</v>
      </c>
      <c r="D393" s="10">
        <v>0</v>
      </c>
      <c r="E393" s="10">
        <v>0</v>
      </c>
      <c r="F393" s="10">
        <v>0</v>
      </c>
      <c r="G393" s="10">
        <v>0</v>
      </c>
      <c r="H393" s="10">
        <v>906.21</v>
      </c>
      <c r="I393" s="10">
        <v>3187.7</v>
      </c>
      <c r="J393" s="10">
        <v>0</v>
      </c>
      <c r="K393" s="10">
        <v>0</v>
      </c>
      <c r="L393" s="10">
        <v>0</v>
      </c>
      <c r="M393" s="10">
        <v>0</v>
      </c>
      <c r="N393" s="10">
        <v>0</v>
      </c>
      <c r="O393" s="10">
        <v>0</v>
      </c>
      <c r="P393" s="10">
        <v>0</v>
      </c>
      <c r="Q393" s="10">
        <v>0</v>
      </c>
      <c r="R393" s="10">
        <v>4093.91</v>
      </c>
      <c r="S393" s="11">
        <v>2637.79</v>
      </c>
      <c r="T393" s="10">
        <v>409.39</v>
      </c>
      <c r="U393" s="10">
        <v>1023.48</v>
      </c>
      <c r="V393" s="10">
        <v>23.25</v>
      </c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</row>
    <row r="394" spans="1:44" ht="39.75" customHeight="1" x14ac:dyDescent="0.3">
      <c r="A394" s="33">
        <v>2</v>
      </c>
      <c r="B394" s="46" t="s">
        <v>509</v>
      </c>
      <c r="C394" s="11">
        <v>1035</v>
      </c>
      <c r="D394" s="10">
        <v>0</v>
      </c>
      <c r="E394" s="10">
        <v>0</v>
      </c>
      <c r="F394" s="10">
        <v>0</v>
      </c>
      <c r="G394" s="10">
        <v>0</v>
      </c>
      <c r="H394" s="10">
        <v>0</v>
      </c>
      <c r="I394" s="10">
        <v>0</v>
      </c>
      <c r="J394" s="10">
        <v>0</v>
      </c>
      <c r="K394" s="10">
        <v>0</v>
      </c>
      <c r="L394" s="10">
        <v>0</v>
      </c>
      <c r="M394" s="10">
        <v>0</v>
      </c>
      <c r="N394" s="10">
        <v>7853.66</v>
      </c>
      <c r="O394" s="10">
        <v>0</v>
      </c>
      <c r="P394" s="10">
        <v>0</v>
      </c>
      <c r="Q394" s="10">
        <v>0</v>
      </c>
      <c r="R394" s="10">
        <v>7853.66</v>
      </c>
      <c r="S394" s="11">
        <v>1133.4100000000001</v>
      </c>
      <c r="T394" s="10">
        <v>785.37</v>
      </c>
      <c r="U394" s="10">
        <v>5890.25</v>
      </c>
      <c r="V394" s="10">
        <v>44.63</v>
      </c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</row>
    <row r="395" spans="1:44" ht="39.75" customHeight="1" x14ac:dyDescent="0.3">
      <c r="A395" s="33">
        <v>3</v>
      </c>
      <c r="B395" s="46" t="s">
        <v>231</v>
      </c>
      <c r="C395" s="11">
        <v>1035</v>
      </c>
      <c r="D395" s="10">
        <v>0</v>
      </c>
      <c r="E395" s="10">
        <v>0</v>
      </c>
      <c r="F395" s="10">
        <v>0</v>
      </c>
      <c r="G395" s="10">
        <v>0</v>
      </c>
      <c r="H395" s="10">
        <v>1570.05</v>
      </c>
      <c r="I395" s="10">
        <v>0</v>
      </c>
      <c r="J395" s="10">
        <v>0</v>
      </c>
      <c r="K395" s="10">
        <v>0</v>
      </c>
      <c r="L395" s="10">
        <v>0</v>
      </c>
      <c r="M395" s="10">
        <v>0</v>
      </c>
      <c r="N395" s="10">
        <v>0</v>
      </c>
      <c r="O395" s="10">
        <v>0</v>
      </c>
      <c r="P395" s="10">
        <v>0</v>
      </c>
      <c r="Q395" s="10">
        <v>0</v>
      </c>
      <c r="R395" s="10">
        <v>1570.05</v>
      </c>
      <c r="S395" s="11">
        <v>1011.61</v>
      </c>
      <c r="T395" s="10">
        <v>157.01</v>
      </c>
      <c r="U395" s="10">
        <v>392.51</v>
      </c>
      <c r="V395" s="10">
        <v>8.92</v>
      </c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</row>
    <row r="396" spans="1:44" ht="39.75" customHeight="1" x14ac:dyDescent="0.3">
      <c r="A396" s="33">
        <v>4</v>
      </c>
      <c r="B396" s="46" t="s">
        <v>232</v>
      </c>
      <c r="C396" s="11">
        <v>541.4</v>
      </c>
      <c r="D396" s="10">
        <v>0</v>
      </c>
      <c r="E396" s="10">
        <v>0</v>
      </c>
      <c r="F396" s="10">
        <v>0</v>
      </c>
      <c r="G396" s="10">
        <v>0</v>
      </c>
      <c r="H396" s="10">
        <v>0</v>
      </c>
      <c r="I396" s="10">
        <v>0</v>
      </c>
      <c r="J396" s="10">
        <v>0</v>
      </c>
      <c r="K396" s="10">
        <v>0</v>
      </c>
      <c r="L396" s="10">
        <v>120.03</v>
      </c>
      <c r="M396" s="10">
        <v>0</v>
      </c>
      <c r="N396" s="10">
        <v>0</v>
      </c>
      <c r="O396" s="10">
        <v>0</v>
      </c>
      <c r="P396" s="10">
        <v>0</v>
      </c>
      <c r="Q396" s="10">
        <v>0</v>
      </c>
      <c r="R396" s="10">
        <v>120.03</v>
      </c>
      <c r="S396" s="11">
        <v>0</v>
      </c>
      <c r="T396" s="10">
        <v>12</v>
      </c>
      <c r="U396" s="10">
        <v>108.03</v>
      </c>
      <c r="V396" s="10">
        <v>0</v>
      </c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</row>
    <row r="397" spans="1:44" ht="39.75" customHeight="1" x14ac:dyDescent="0.3">
      <c r="A397" s="33">
        <v>5</v>
      </c>
      <c r="B397" s="46" t="s">
        <v>233</v>
      </c>
      <c r="C397" s="11">
        <v>7305.6</v>
      </c>
      <c r="D397" s="10">
        <v>0</v>
      </c>
      <c r="E397" s="10">
        <v>0</v>
      </c>
      <c r="F397" s="10">
        <v>0</v>
      </c>
      <c r="G397" s="10">
        <v>0</v>
      </c>
      <c r="H397" s="10">
        <v>0</v>
      </c>
      <c r="I397" s="10">
        <v>0</v>
      </c>
      <c r="J397" s="10">
        <v>0</v>
      </c>
      <c r="K397" s="10">
        <v>0</v>
      </c>
      <c r="L397" s="10">
        <v>0</v>
      </c>
      <c r="M397" s="10">
        <v>0</v>
      </c>
      <c r="N397" s="10">
        <v>0</v>
      </c>
      <c r="O397" s="10">
        <v>0</v>
      </c>
      <c r="P397" s="10">
        <v>0</v>
      </c>
      <c r="Q397" s="10">
        <v>1990.37</v>
      </c>
      <c r="R397" s="10">
        <v>1990.37</v>
      </c>
      <c r="S397" s="11">
        <v>287.24</v>
      </c>
      <c r="T397" s="10">
        <v>199.04</v>
      </c>
      <c r="U397" s="10">
        <v>1492.78</v>
      </c>
      <c r="V397" s="10">
        <v>11.31</v>
      </c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</row>
    <row r="398" spans="1:44" ht="39.75" customHeight="1" x14ac:dyDescent="0.3">
      <c r="A398" s="33">
        <v>6</v>
      </c>
      <c r="B398" s="46" t="s">
        <v>336</v>
      </c>
      <c r="C398" s="11">
        <v>3538.9</v>
      </c>
      <c r="D398" s="10">
        <v>93.11</v>
      </c>
      <c r="E398" s="10">
        <v>20</v>
      </c>
      <c r="F398" s="10">
        <v>0</v>
      </c>
      <c r="G398" s="10">
        <v>0</v>
      </c>
      <c r="H398" s="10">
        <v>3355.26</v>
      </c>
      <c r="I398" s="10">
        <v>0</v>
      </c>
      <c r="J398" s="10">
        <v>1526.7</v>
      </c>
      <c r="K398" s="10">
        <v>2665</v>
      </c>
      <c r="L398" s="10">
        <v>0</v>
      </c>
      <c r="M398" s="10">
        <v>0</v>
      </c>
      <c r="N398" s="10">
        <v>0</v>
      </c>
      <c r="O398" s="10">
        <v>0</v>
      </c>
      <c r="P398" s="10">
        <v>0</v>
      </c>
      <c r="Q398" s="10">
        <v>0</v>
      </c>
      <c r="R398" s="10">
        <v>7660.07</v>
      </c>
      <c r="S398" s="11">
        <v>3342.96</v>
      </c>
      <c r="T398" s="10">
        <v>766.01</v>
      </c>
      <c r="U398" s="10">
        <v>3507.57</v>
      </c>
      <c r="V398" s="10">
        <v>43.53</v>
      </c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</row>
    <row r="399" spans="1:44" ht="39.75" customHeight="1" x14ac:dyDescent="0.3">
      <c r="A399" s="33">
        <v>7</v>
      </c>
      <c r="B399" s="46" t="s">
        <v>234</v>
      </c>
      <c r="C399" s="11">
        <v>6983.5</v>
      </c>
      <c r="D399" s="10">
        <v>0</v>
      </c>
      <c r="E399" s="10">
        <v>0</v>
      </c>
      <c r="F399" s="10">
        <v>0</v>
      </c>
      <c r="G399" s="10">
        <v>0</v>
      </c>
      <c r="H399" s="10">
        <v>0</v>
      </c>
      <c r="I399" s="10">
        <v>0</v>
      </c>
      <c r="J399" s="10">
        <v>0</v>
      </c>
      <c r="K399" s="10">
        <v>0</v>
      </c>
      <c r="L399" s="10">
        <v>0</v>
      </c>
      <c r="M399" s="10">
        <v>0</v>
      </c>
      <c r="N399" s="10">
        <v>0</v>
      </c>
      <c r="O399" s="10">
        <v>0</v>
      </c>
      <c r="P399" s="10">
        <v>0</v>
      </c>
      <c r="Q399" s="10">
        <v>2740.97</v>
      </c>
      <c r="R399" s="10">
        <v>2740.97</v>
      </c>
      <c r="S399" s="11">
        <v>1629</v>
      </c>
      <c r="T399" s="10">
        <v>274.10000000000002</v>
      </c>
      <c r="U399" s="10">
        <v>822.29</v>
      </c>
      <c r="V399" s="10">
        <v>15.58</v>
      </c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</row>
    <row r="400" spans="1:44" ht="39.75" customHeight="1" x14ac:dyDescent="0.3">
      <c r="A400" s="33">
        <v>8</v>
      </c>
      <c r="B400" s="46" t="s">
        <v>235</v>
      </c>
      <c r="C400" s="11">
        <v>6983.5</v>
      </c>
      <c r="D400" s="10">
        <v>0</v>
      </c>
      <c r="E400" s="10">
        <v>0</v>
      </c>
      <c r="F400" s="10">
        <v>0</v>
      </c>
      <c r="G400" s="10">
        <v>0</v>
      </c>
      <c r="H400" s="10">
        <v>0</v>
      </c>
      <c r="I400" s="10">
        <v>0</v>
      </c>
      <c r="J400" s="10">
        <v>0</v>
      </c>
      <c r="K400" s="10">
        <v>0</v>
      </c>
      <c r="L400" s="10">
        <v>0</v>
      </c>
      <c r="M400" s="10">
        <v>0</v>
      </c>
      <c r="N400" s="10">
        <v>0</v>
      </c>
      <c r="O400" s="10">
        <v>0</v>
      </c>
      <c r="P400" s="10">
        <v>0</v>
      </c>
      <c r="Q400" s="10">
        <v>6600.47</v>
      </c>
      <c r="R400" s="10">
        <v>6600.47</v>
      </c>
      <c r="S400" s="11">
        <v>3922.77</v>
      </c>
      <c r="T400" s="10">
        <v>660.05</v>
      </c>
      <c r="U400" s="10">
        <v>1980.14</v>
      </c>
      <c r="V400" s="10">
        <v>37.51</v>
      </c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</row>
    <row r="401" spans="1:44" ht="39.75" customHeight="1" x14ac:dyDescent="0.3">
      <c r="A401" s="33">
        <v>9</v>
      </c>
      <c r="B401" s="46" t="s">
        <v>334</v>
      </c>
      <c r="C401" s="11">
        <v>701</v>
      </c>
      <c r="D401" s="10">
        <v>0</v>
      </c>
      <c r="E401" s="10">
        <v>0</v>
      </c>
      <c r="F401" s="10">
        <v>0</v>
      </c>
      <c r="G401" s="10">
        <v>0</v>
      </c>
      <c r="H401" s="10">
        <v>0</v>
      </c>
      <c r="I401" s="10">
        <v>0</v>
      </c>
      <c r="J401" s="10">
        <v>0</v>
      </c>
      <c r="K401" s="10">
        <v>0</v>
      </c>
      <c r="L401" s="10">
        <v>729.41</v>
      </c>
      <c r="M401" s="10">
        <v>0</v>
      </c>
      <c r="N401" s="10">
        <v>0</v>
      </c>
      <c r="O401" s="10">
        <v>9623.5300000000007</v>
      </c>
      <c r="P401" s="10">
        <v>0</v>
      </c>
      <c r="Q401" s="10">
        <v>0</v>
      </c>
      <c r="R401" s="10">
        <v>10352.94</v>
      </c>
      <c r="S401" s="11">
        <v>2917.4</v>
      </c>
      <c r="T401" s="10">
        <v>1035.29</v>
      </c>
      <c r="U401" s="10">
        <v>6341.41</v>
      </c>
      <c r="V401" s="10">
        <v>58.84</v>
      </c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</row>
    <row r="402" spans="1:44" ht="39.75" customHeight="1" x14ac:dyDescent="0.3">
      <c r="A402" s="33">
        <v>10</v>
      </c>
      <c r="B402" s="46" t="s">
        <v>338</v>
      </c>
      <c r="C402" s="11">
        <v>702.3</v>
      </c>
      <c r="D402" s="10">
        <v>228.34</v>
      </c>
      <c r="E402" s="10">
        <v>0</v>
      </c>
      <c r="F402" s="10">
        <v>0</v>
      </c>
      <c r="G402" s="10">
        <v>0</v>
      </c>
      <c r="H402" s="10">
        <v>1478.9</v>
      </c>
      <c r="I402" s="10">
        <v>0</v>
      </c>
      <c r="J402" s="10">
        <v>446.63</v>
      </c>
      <c r="K402" s="10">
        <v>967.22</v>
      </c>
      <c r="L402" s="10">
        <v>792.69</v>
      </c>
      <c r="M402" s="10">
        <v>0</v>
      </c>
      <c r="N402" s="10">
        <v>0</v>
      </c>
      <c r="O402" s="10">
        <v>0</v>
      </c>
      <c r="P402" s="10">
        <v>0</v>
      </c>
      <c r="Q402" s="10">
        <v>3757.95</v>
      </c>
      <c r="R402" s="10">
        <v>7671.73</v>
      </c>
      <c r="S402" s="11">
        <v>3083.11</v>
      </c>
      <c r="T402" s="10">
        <v>767.17</v>
      </c>
      <c r="U402" s="10">
        <v>3777.84</v>
      </c>
      <c r="V402" s="10">
        <v>43.61</v>
      </c>
    </row>
    <row r="403" spans="1:44" ht="39.75" customHeight="1" x14ac:dyDescent="0.3">
      <c r="A403" s="33">
        <v>11</v>
      </c>
      <c r="B403" s="46" t="s">
        <v>335</v>
      </c>
      <c r="C403" s="11">
        <v>650.29999999999995</v>
      </c>
      <c r="D403" s="10">
        <v>0</v>
      </c>
      <c r="E403" s="10">
        <v>0</v>
      </c>
      <c r="F403" s="10">
        <v>0</v>
      </c>
      <c r="G403" s="10">
        <v>0</v>
      </c>
      <c r="H403" s="10">
        <v>0</v>
      </c>
      <c r="I403" s="10">
        <v>0</v>
      </c>
      <c r="J403" s="10">
        <v>0</v>
      </c>
      <c r="K403" s="10">
        <v>0</v>
      </c>
      <c r="L403" s="10">
        <v>762.8</v>
      </c>
      <c r="M403" s="10">
        <v>0</v>
      </c>
      <c r="N403" s="10">
        <v>0</v>
      </c>
      <c r="O403" s="10">
        <v>8800.31</v>
      </c>
      <c r="P403" s="10">
        <v>0</v>
      </c>
      <c r="Q403" s="10">
        <v>0</v>
      </c>
      <c r="R403" s="10">
        <v>9563.11</v>
      </c>
      <c r="S403" s="11">
        <v>3301.57</v>
      </c>
      <c r="T403" s="10">
        <v>956.31</v>
      </c>
      <c r="U403" s="10">
        <v>5250.88</v>
      </c>
      <c r="V403" s="10">
        <v>54.35</v>
      </c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</row>
    <row r="404" spans="1:44" ht="39.75" customHeight="1" x14ac:dyDescent="0.3">
      <c r="A404" s="33">
        <v>12</v>
      </c>
      <c r="B404" s="46" t="s">
        <v>237</v>
      </c>
      <c r="C404" s="11">
        <v>1661.1</v>
      </c>
      <c r="D404" s="10">
        <v>525.65</v>
      </c>
      <c r="E404" s="10">
        <v>20</v>
      </c>
      <c r="F404" s="10">
        <v>0</v>
      </c>
      <c r="G404" s="10">
        <v>0</v>
      </c>
      <c r="H404" s="10">
        <v>2026.82</v>
      </c>
      <c r="I404" s="10">
        <v>0</v>
      </c>
      <c r="J404" s="10">
        <v>902.1</v>
      </c>
      <c r="K404" s="10">
        <v>2206.89</v>
      </c>
      <c r="L404" s="10">
        <v>1279.73</v>
      </c>
      <c r="M404" s="10">
        <v>0</v>
      </c>
      <c r="N404" s="10">
        <v>0</v>
      </c>
      <c r="O404" s="10">
        <v>0</v>
      </c>
      <c r="P404" s="10">
        <v>0</v>
      </c>
      <c r="Q404" s="10">
        <v>1334.94</v>
      </c>
      <c r="R404" s="10">
        <v>8296.1299999999992</v>
      </c>
      <c r="S404" s="11">
        <v>1534.79</v>
      </c>
      <c r="T404" s="10">
        <v>829.61</v>
      </c>
      <c r="U404" s="10">
        <v>5884.58</v>
      </c>
      <c r="V404" s="10">
        <v>47.15</v>
      </c>
    </row>
    <row r="405" spans="1:44" ht="39.75" customHeight="1" x14ac:dyDescent="0.3">
      <c r="A405" s="33">
        <v>13</v>
      </c>
      <c r="B405" s="46" t="s">
        <v>236</v>
      </c>
      <c r="C405" s="11">
        <v>3582.7</v>
      </c>
      <c r="D405" s="10">
        <v>490.55</v>
      </c>
      <c r="E405" s="10">
        <v>20</v>
      </c>
      <c r="F405" s="10">
        <v>0</v>
      </c>
      <c r="G405" s="10">
        <v>0</v>
      </c>
      <c r="H405" s="10">
        <v>4204.3999999999996</v>
      </c>
      <c r="I405" s="10">
        <v>0</v>
      </c>
      <c r="J405" s="10">
        <v>896.81</v>
      </c>
      <c r="K405" s="10">
        <v>1962.68</v>
      </c>
      <c r="L405" s="10">
        <v>2500.5500000000002</v>
      </c>
      <c r="M405" s="10">
        <v>0</v>
      </c>
      <c r="N405" s="10">
        <v>0</v>
      </c>
      <c r="O405" s="10">
        <v>0</v>
      </c>
      <c r="P405" s="10">
        <v>0</v>
      </c>
      <c r="Q405" s="10">
        <v>0</v>
      </c>
      <c r="R405" s="10">
        <v>10074.99</v>
      </c>
      <c r="S405" s="11">
        <v>1863.87</v>
      </c>
      <c r="T405" s="10">
        <v>1007.5</v>
      </c>
      <c r="U405" s="10">
        <v>7146.36</v>
      </c>
      <c r="V405" s="10">
        <v>57.26</v>
      </c>
    </row>
    <row r="406" spans="1:44" ht="39.75" customHeight="1" x14ac:dyDescent="0.3">
      <c r="A406" s="33">
        <v>14</v>
      </c>
      <c r="B406" s="46" t="s">
        <v>238</v>
      </c>
      <c r="C406" s="11">
        <v>751.9</v>
      </c>
      <c r="D406" s="10">
        <v>0</v>
      </c>
      <c r="E406" s="10">
        <v>0</v>
      </c>
      <c r="F406" s="10">
        <v>0</v>
      </c>
      <c r="G406" s="10">
        <v>0</v>
      </c>
      <c r="H406" s="10">
        <v>1088.0999999999999</v>
      </c>
      <c r="I406" s="10">
        <v>0</v>
      </c>
      <c r="J406" s="10">
        <v>386.08</v>
      </c>
      <c r="K406" s="10">
        <v>835.85</v>
      </c>
      <c r="L406" s="10">
        <v>845.73</v>
      </c>
      <c r="M406" s="10">
        <v>0</v>
      </c>
      <c r="N406" s="10">
        <v>0</v>
      </c>
      <c r="O406" s="10">
        <v>9329.99</v>
      </c>
      <c r="P406" s="10">
        <v>0</v>
      </c>
      <c r="Q406" s="10">
        <v>0</v>
      </c>
      <c r="R406" s="10">
        <v>12485.75</v>
      </c>
      <c r="S406" s="11">
        <v>2768.82</v>
      </c>
      <c r="T406" s="10">
        <v>1248.57</v>
      </c>
      <c r="U406" s="10">
        <v>8397.4</v>
      </c>
      <c r="V406" s="10">
        <v>70.959999999999994</v>
      </c>
    </row>
    <row r="407" spans="1:44" ht="39.75" customHeight="1" x14ac:dyDescent="0.3">
      <c r="A407" s="33">
        <v>15</v>
      </c>
      <c r="B407" s="46" t="s">
        <v>146</v>
      </c>
      <c r="C407" s="11">
        <v>709.8</v>
      </c>
      <c r="D407" s="10">
        <v>0</v>
      </c>
      <c r="E407" s="10">
        <v>0</v>
      </c>
      <c r="F407" s="10">
        <v>0</v>
      </c>
      <c r="G407" s="10">
        <v>0</v>
      </c>
      <c r="H407" s="10">
        <v>976.04</v>
      </c>
      <c r="I407" s="10">
        <v>0</v>
      </c>
      <c r="J407" s="10">
        <v>0</v>
      </c>
      <c r="K407" s="10">
        <v>0</v>
      </c>
      <c r="L407" s="10">
        <v>1097.1199999999999</v>
      </c>
      <c r="M407" s="10">
        <v>0</v>
      </c>
      <c r="N407" s="10">
        <v>0</v>
      </c>
      <c r="O407" s="10">
        <v>7633.26</v>
      </c>
      <c r="P407" s="10">
        <v>0</v>
      </c>
      <c r="Q407" s="10">
        <v>0</v>
      </c>
      <c r="R407" s="10">
        <v>9706.42</v>
      </c>
      <c r="S407" s="11">
        <v>4269.3599999999997</v>
      </c>
      <c r="T407" s="10">
        <v>970.64</v>
      </c>
      <c r="U407" s="10">
        <v>4411.25</v>
      </c>
      <c r="V407" s="10">
        <v>55.17</v>
      </c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</row>
    <row r="408" spans="1:44" ht="39.75" customHeight="1" x14ac:dyDescent="0.3">
      <c r="A408" s="33">
        <v>16</v>
      </c>
      <c r="B408" s="9" t="s">
        <v>175</v>
      </c>
      <c r="C408" s="10">
        <v>0</v>
      </c>
      <c r="D408" s="10">
        <v>5601.97</v>
      </c>
      <c r="E408" s="10">
        <v>0</v>
      </c>
      <c r="F408" s="10">
        <v>0</v>
      </c>
      <c r="G408" s="10">
        <v>0</v>
      </c>
      <c r="H408" s="10">
        <v>0</v>
      </c>
      <c r="I408" s="10">
        <v>0</v>
      </c>
      <c r="J408" s="10">
        <v>0</v>
      </c>
      <c r="K408" s="10">
        <v>0</v>
      </c>
      <c r="L408" s="10">
        <v>0</v>
      </c>
      <c r="M408" s="10">
        <v>0</v>
      </c>
      <c r="N408" s="10">
        <v>0</v>
      </c>
      <c r="O408" s="10">
        <v>0</v>
      </c>
      <c r="P408" s="10">
        <v>0</v>
      </c>
      <c r="Q408" s="10">
        <v>0</v>
      </c>
      <c r="R408" s="10">
        <v>5601.97</v>
      </c>
      <c r="S408" s="11">
        <v>1006.97</v>
      </c>
      <c r="T408" s="10">
        <v>867.12</v>
      </c>
      <c r="U408" s="10">
        <v>3696.04</v>
      </c>
      <c r="V408" s="10">
        <v>31.84</v>
      </c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</row>
    <row r="409" spans="1:44" ht="39.75" customHeight="1" x14ac:dyDescent="0.3">
      <c r="A409" s="33">
        <v>17</v>
      </c>
      <c r="B409" s="9" t="s">
        <v>502</v>
      </c>
      <c r="C409" s="10">
        <v>0</v>
      </c>
      <c r="D409" s="10">
        <v>0</v>
      </c>
      <c r="E409" s="10">
        <v>260</v>
      </c>
      <c r="F409" s="10">
        <v>0</v>
      </c>
      <c r="G409" s="10">
        <v>0</v>
      </c>
      <c r="H409" s="10">
        <v>0</v>
      </c>
      <c r="I409" s="10">
        <v>0</v>
      </c>
      <c r="J409" s="10">
        <v>0</v>
      </c>
      <c r="K409" s="10">
        <v>0</v>
      </c>
      <c r="L409" s="10">
        <v>0</v>
      </c>
      <c r="M409" s="10">
        <v>0</v>
      </c>
      <c r="N409" s="10">
        <v>0</v>
      </c>
      <c r="O409" s="10">
        <v>0</v>
      </c>
      <c r="P409" s="10">
        <v>0</v>
      </c>
      <c r="Q409" s="10">
        <v>0</v>
      </c>
      <c r="R409" s="10">
        <v>260</v>
      </c>
      <c r="S409" s="11">
        <v>50.61</v>
      </c>
      <c r="T409" s="10">
        <v>26</v>
      </c>
      <c r="U409" s="10">
        <v>181.9</v>
      </c>
      <c r="V409" s="10">
        <v>1.48</v>
      </c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</row>
    <row r="410" spans="1:44" ht="39.75" customHeight="1" x14ac:dyDescent="0.3">
      <c r="A410" s="38"/>
      <c r="B410" s="36" t="s">
        <v>667</v>
      </c>
      <c r="C410" s="52">
        <f t="shared" ref="C410:Q410" si="27">SUM(C393:C409)</f>
        <v>36773</v>
      </c>
      <c r="D410" s="52">
        <f t="shared" si="27"/>
        <v>6939.62</v>
      </c>
      <c r="E410" s="52">
        <f t="shared" si="27"/>
        <v>320</v>
      </c>
      <c r="F410" s="52">
        <v>0</v>
      </c>
      <c r="G410" s="52">
        <f t="shared" si="27"/>
        <v>0</v>
      </c>
      <c r="H410" s="52">
        <f t="shared" si="27"/>
        <v>15605.779999999999</v>
      </c>
      <c r="I410" s="52">
        <f t="shared" si="27"/>
        <v>3187.7</v>
      </c>
      <c r="J410" s="52">
        <f t="shared" si="27"/>
        <v>4158.32</v>
      </c>
      <c r="K410" s="52">
        <f t="shared" si="27"/>
        <v>8637.6400000000012</v>
      </c>
      <c r="L410" s="52">
        <f t="shared" si="27"/>
        <v>8128.06</v>
      </c>
      <c r="M410" s="52">
        <f t="shared" si="27"/>
        <v>0</v>
      </c>
      <c r="N410" s="52">
        <f t="shared" si="27"/>
        <v>7853.66</v>
      </c>
      <c r="O410" s="52">
        <f t="shared" si="27"/>
        <v>35387.090000000004</v>
      </c>
      <c r="P410" s="52">
        <f t="shared" si="27"/>
        <v>0</v>
      </c>
      <c r="Q410" s="52">
        <f t="shared" si="27"/>
        <v>16424.7</v>
      </c>
      <c r="R410" s="70">
        <v>106642.57</v>
      </c>
      <c r="S410" s="70">
        <v>34761.279999999999</v>
      </c>
      <c r="T410" s="70">
        <v>10971.18</v>
      </c>
      <c r="U410" s="70">
        <v>60304.72</v>
      </c>
      <c r="V410" s="70">
        <v>605.39</v>
      </c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</row>
    <row r="411" spans="1:44" ht="39.75" customHeight="1" x14ac:dyDescent="0.3">
      <c r="A411" s="102" t="s">
        <v>651</v>
      </c>
      <c r="B411" s="102"/>
      <c r="C411" s="102"/>
      <c r="D411" s="102"/>
      <c r="E411" s="102"/>
      <c r="F411" s="102"/>
      <c r="G411" s="102"/>
      <c r="H411" s="102"/>
      <c r="I411" s="102"/>
      <c r="J411" s="102"/>
      <c r="K411" s="102"/>
      <c r="L411" s="102"/>
      <c r="M411" s="102"/>
      <c r="N411" s="102"/>
      <c r="O411" s="102"/>
      <c r="P411" s="102"/>
      <c r="Q411" s="102"/>
      <c r="R411" s="102"/>
      <c r="S411" s="102"/>
      <c r="T411" s="102"/>
      <c r="U411" s="102"/>
      <c r="V411" s="103"/>
    </row>
    <row r="412" spans="1:44" ht="39.75" customHeight="1" x14ac:dyDescent="0.3">
      <c r="A412" s="33">
        <v>1</v>
      </c>
      <c r="B412" s="9" t="s">
        <v>293</v>
      </c>
      <c r="C412" s="19">
        <v>1706.2</v>
      </c>
      <c r="D412" s="10">
        <v>0</v>
      </c>
      <c r="E412" s="10">
        <v>0</v>
      </c>
      <c r="F412" s="10">
        <v>0</v>
      </c>
      <c r="G412" s="10">
        <v>0</v>
      </c>
      <c r="H412" s="10">
        <v>0</v>
      </c>
      <c r="I412" s="10">
        <v>0</v>
      </c>
      <c r="J412" s="10">
        <v>0</v>
      </c>
      <c r="K412" s="10">
        <v>0</v>
      </c>
      <c r="L412" s="10">
        <v>0</v>
      </c>
      <c r="M412" s="10">
        <v>0</v>
      </c>
      <c r="N412" s="10">
        <v>13390.76</v>
      </c>
      <c r="O412" s="10">
        <v>0</v>
      </c>
      <c r="P412" s="10">
        <v>0</v>
      </c>
      <c r="Q412" s="10">
        <v>0</v>
      </c>
      <c r="R412" s="10">
        <v>13390.76</v>
      </c>
      <c r="S412" s="11">
        <v>8627.98</v>
      </c>
      <c r="T412" s="10">
        <v>1339.08</v>
      </c>
      <c r="U412" s="10">
        <v>3347.69</v>
      </c>
      <c r="V412" s="10">
        <v>76.010000000000005</v>
      </c>
    </row>
    <row r="413" spans="1:44" ht="39.75" customHeight="1" x14ac:dyDescent="0.3">
      <c r="A413" s="33">
        <v>2</v>
      </c>
      <c r="B413" s="9" t="s">
        <v>294</v>
      </c>
      <c r="C413" s="19">
        <v>1731</v>
      </c>
      <c r="D413" s="10">
        <v>0</v>
      </c>
      <c r="E413" s="10">
        <v>0</v>
      </c>
      <c r="F413" s="10">
        <v>0</v>
      </c>
      <c r="G413" s="10">
        <v>0</v>
      </c>
      <c r="H413" s="10">
        <v>0</v>
      </c>
      <c r="I413" s="10">
        <v>0</v>
      </c>
      <c r="J413" s="10">
        <v>0</v>
      </c>
      <c r="K413" s="10">
        <v>0</v>
      </c>
      <c r="L413" s="10">
        <v>0</v>
      </c>
      <c r="M413" s="10">
        <v>0</v>
      </c>
      <c r="N413" s="10">
        <v>10502.02</v>
      </c>
      <c r="O413" s="10">
        <v>0</v>
      </c>
      <c r="P413" s="10">
        <v>0</v>
      </c>
      <c r="Q413" s="10">
        <v>0</v>
      </c>
      <c r="R413" s="10">
        <v>10502.02</v>
      </c>
      <c r="S413" s="11">
        <v>6766.7</v>
      </c>
      <c r="T413" s="10">
        <v>1050.2</v>
      </c>
      <c r="U413" s="10">
        <v>2625.5</v>
      </c>
      <c r="V413" s="10">
        <v>59.62</v>
      </c>
    </row>
    <row r="414" spans="1:44" ht="39.75" customHeight="1" x14ac:dyDescent="0.3">
      <c r="A414" s="33">
        <v>3</v>
      </c>
      <c r="B414" s="9" t="s">
        <v>295</v>
      </c>
      <c r="C414" s="19">
        <v>1410.3</v>
      </c>
      <c r="D414" s="10">
        <v>0</v>
      </c>
      <c r="E414" s="10">
        <v>0</v>
      </c>
      <c r="F414" s="10">
        <v>0</v>
      </c>
      <c r="G414" s="10">
        <v>0</v>
      </c>
      <c r="H414" s="10">
        <v>0</v>
      </c>
      <c r="I414" s="10">
        <v>0</v>
      </c>
      <c r="J414" s="10">
        <v>0</v>
      </c>
      <c r="K414" s="10">
        <v>0</v>
      </c>
      <c r="L414" s="10">
        <v>0</v>
      </c>
      <c r="M414" s="10">
        <v>0</v>
      </c>
      <c r="N414" s="10">
        <v>9931.0499999999993</v>
      </c>
      <c r="O414" s="10">
        <v>0</v>
      </c>
      <c r="P414" s="10">
        <v>0</v>
      </c>
      <c r="Q414" s="10">
        <v>0</v>
      </c>
      <c r="R414" s="10">
        <v>9931.0499999999993</v>
      </c>
      <c r="S414" s="11">
        <v>6398.8</v>
      </c>
      <c r="T414" s="10">
        <v>993.11</v>
      </c>
      <c r="U414" s="10">
        <v>2482.7600000000002</v>
      </c>
      <c r="V414" s="10">
        <v>56.38</v>
      </c>
    </row>
    <row r="415" spans="1:44" ht="39.75" customHeight="1" x14ac:dyDescent="0.3">
      <c r="A415" s="33">
        <v>4</v>
      </c>
      <c r="B415" s="9" t="s">
        <v>296</v>
      </c>
      <c r="C415" s="19">
        <v>1051.4000000000001</v>
      </c>
      <c r="D415" s="10">
        <v>0</v>
      </c>
      <c r="E415" s="10">
        <v>0</v>
      </c>
      <c r="F415" s="10">
        <v>0</v>
      </c>
      <c r="G415" s="10">
        <v>0</v>
      </c>
      <c r="H415" s="10">
        <v>0</v>
      </c>
      <c r="I415" s="10">
        <v>0</v>
      </c>
      <c r="J415" s="10">
        <v>0</v>
      </c>
      <c r="K415" s="10">
        <v>0</v>
      </c>
      <c r="L415" s="10">
        <v>0</v>
      </c>
      <c r="M415" s="10">
        <v>0</v>
      </c>
      <c r="N415" s="10">
        <v>9198.34</v>
      </c>
      <c r="O415" s="10">
        <v>0</v>
      </c>
      <c r="P415" s="10">
        <v>0</v>
      </c>
      <c r="Q415" s="10">
        <v>0</v>
      </c>
      <c r="R415" s="10">
        <v>9198.34</v>
      </c>
      <c r="S415" s="11">
        <v>5926.7</v>
      </c>
      <c r="T415" s="10">
        <v>919.83</v>
      </c>
      <c r="U415" s="10">
        <v>2299.59</v>
      </c>
      <c r="V415" s="10">
        <v>52.22</v>
      </c>
    </row>
    <row r="416" spans="1:44" ht="39.75" customHeight="1" x14ac:dyDescent="0.3">
      <c r="A416" s="33">
        <v>5</v>
      </c>
      <c r="B416" s="9" t="s">
        <v>297</v>
      </c>
      <c r="C416" s="19">
        <v>1060.5</v>
      </c>
      <c r="D416" s="10">
        <v>0</v>
      </c>
      <c r="E416" s="10">
        <v>0</v>
      </c>
      <c r="F416" s="10">
        <v>0</v>
      </c>
      <c r="G416" s="10">
        <v>0</v>
      </c>
      <c r="H416" s="10">
        <v>0</v>
      </c>
      <c r="I416" s="10">
        <v>0</v>
      </c>
      <c r="J416" s="10">
        <v>0</v>
      </c>
      <c r="K416" s="10">
        <v>0</v>
      </c>
      <c r="L416" s="10">
        <v>0</v>
      </c>
      <c r="M416" s="10">
        <v>0</v>
      </c>
      <c r="N416" s="10">
        <v>9150.73</v>
      </c>
      <c r="O416" s="10">
        <v>0</v>
      </c>
      <c r="P416" s="10">
        <v>0</v>
      </c>
      <c r="Q416" s="10">
        <v>0</v>
      </c>
      <c r="R416" s="10">
        <v>9150.73</v>
      </c>
      <c r="S416" s="11">
        <v>5896.03</v>
      </c>
      <c r="T416" s="10">
        <v>915.07</v>
      </c>
      <c r="U416" s="10">
        <v>2287.6799999999998</v>
      </c>
      <c r="V416" s="10">
        <v>51.95</v>
      </c>
    </row>
    <row r="417" spans="1:22" ht="39.75" customHeight="1" x14ac:dyDescent="0.3">
      <c r="A417" s="33">
        <v>6</v>
      </c>
      <c r="B417" s="9" t="s">
        <v>63</v>
      </c>
      <c r="C417" s="19">
        <v>2075.4</v>
      </c>
      <c r="D417" s="10">
        <v>0</v>
      </c>
      <c r="E417" s="10">
        <v>0</v>
      </c>
      <c r="F417" s="10">
        <v>0</v>
      </c>
      <c r="G417" s="10">
        <v>0</v>
      </c>
      <c r="H417" s="10">
        <v>2615.66</v>
      </c>
      <c r="I417" s="10">
        <v>0</v>
      </c>
      <c r="J417" s="10">
        <v>0</v>
      </c>
      <c r="K417" s="10">
        <v>0</v>
      </c>
      <c r="L417" s="10">
        <v>0</v>
      </c>
      <c r="M417" s="10">
        <v>0</v>
      </c>
      <c r="N417" s="10">
        <v>0</v>
      </c>
      <c r="O417" s="10">
        <v>0</v>
      </c>
      <c r="P417" s="10">
        <v>0</v>
      </c>
      <c r="Q417" s="10">
        <v>0</v>
      </c>
      <c r="R417" s="10">
        <v>2615.66</v>
      </c>
      <c r="S417" s="11">
        <v>1685.33</v>
      </c>
      <c r="T417" s="10">
        <v>261.57</v>
      </c>
      <c r="U417" s="10">
        <v>653.91</v>
      </c>
      <c r="V417" s="10">
        <v>14.85</v>
      </c>
    </row>
    <row r="418" spans="1:22" ht="39.75" customHeight="1" x14ac:dyDescent="0.3">
      <c r="A418" s="33">
        <v>7</v>
      </c>
      <c r="B418" s="9" t="s">
        <v>602</v>
      </c>
      <c r="C418" s="19">
        <v>2094.3000000000002</v>
      </c>
      <c r="D418" s="10">
        <v>74.349999999999994</v>
      </c>
      <c r="E418" s="10">
        <v>20</v>
      </c>
      <c r="F418" s="10">
        <v>0</v>
      </c>
      <c r="G418" s="10">
        <v>0</v>
      </c>
      <c r="H418" s="10">
        <v>1893.87</v>
      </c>
      <c r="I418" s="10">
        <v>0</v>
      </c>
      <c r="J418" s="10">
        <v>0</v>
      </c>
      <c r="K418" s="10">
        <v>0</v>
      </c>
      <c r="L418" s="10">
        <v>0</v>
      </c>
      <c r="M418" s="10">
        <v>0</v>
      </c>
      <c r="N418" s="10">
        <v>0</v>
      </c>
      <c r="O418" s="10">
        <v>0</v>
      </c>
      <c r="P418" s="10">
        <v>0</v>
      </c>
      <c r="Q418" s="10">
        <v>0</v>
      </c>
      <c r="R418" s="10">
        <v>1988.22</v>
      </c>
      <c r="S418" s="11">
        <v>1281.05</v>
      </c>
      <c r="T418" s="10">
        <v>198.82</v>
      </c>
      <c r="U418" s="10">
        <v>497.06</v>
      </c>
      <c r="V418" s="10">
        <v>11.29</v>
      </c>
    </row>
    <row r="419" spans="1:22" ht="39.75" customHeight="1" x14ac:dyDescent="0.3">
      <c r="A419" s="33">
        <v>8</v>
      </c>
      <c r="B419" s="9" t="s">
        <v>534</v>
      </c>
      <c r="C419" s="19">
        <v>2255.1</v>
      </c>
      <c r="D419" s="10">
        <v>66.89</v>
      </c>
      <c r="E419" s="10">
        <v>20</v>
      </c>
      <c r="F419" s="10">
        <v>0</v>
      </c>
      <c r="G419" s="10">
        <v>0</v>
      </c>
      <c r="H419" s="10">
        <v>2856.27</v>
      </c>
      <c r="I419" s="10">
        <v>0</v>
      </c>
      <c r="J419" s="10">
        <v>0</v>
      </c>
      <c r="K419" s="10">
        <v>0</v>
      </c>
      <c r="L419" s="10">
        <v>0</v>
      </c>
      <c r="M419" s="10">
        <v>0</v>
      </c>
      <c r="N419" s="10">
        <v>0</v>
      </c>
      <c r="O419" s="10">
        <v>0</v>
      </c>
      <c r="P419" s="10">
        <v>0</v>
      </c>
      <c r="Q419" s="10">
        <v>0</v>
      </c>
      <c r="R419" s="10">
        <v>2943.16</v>
      </c>
      <c r="S419" s="11">
        <v>1896.34</v>
      </c>
      <c r="T419" s="10">
        <v>294.32</v>
      </c>
      <c r="U419" s="10">
        <v>735.79</v>
      </c>
      <c r="V419" s="10">
        <v>16.71</v>
      </c>
    </row>
    <row r="420" spans="1:22" ht="39.75" customHeight="1" x14ac:dyDescent="0.3">
      <c r="A420" s="33">
        <v>9</v>
      </c>
      <c r="B420" s="9" t="s">
        <v>298</v>
      </c>
      <c r="C420" s="19">
        <v>6238.5</v>
      </c>
      <c r="D420" s="10">
        <v>0</v>
      </c>
      <c r="E420" s="10">
        <v>0</v>
      </c>
      <c r="F420" s="10">
        <v>0</v>
      </c>
      <c r="G420" s="10">
        <v>0</v>
      </c>
      <c r="H420" s="10">
        <v>0</v>
      </c>
      <c r="I420" s="10">
        <v>0</v>
      </c>
      <c r="J420" s="10">
        <v>0</v>
      </c>
      <c r="K420" s="10">
        <v>0</v>
      </c>
      <c r="L420" s="10">
        <v>0</v>
      </c>
      <c r="M420" s="10">
        <v>0</v>
      </c>
      <c r="N420" s="10">
        <v>22143.93</v>
      </c>
      <c r="O420" s="10">
        <v>0</v>
      </c>
      <c r="P420" s="10">
        <v>0</v>
      </c>
      <c r="Q420" s="10">
        <v>0</v>
      </c>
      <c r="R420" s="10">
        <v>22143.93</v>
      </c>
      <c r="S420" s="11">
        <v>14267.85</v>
      </c>
      <c r="T420" s="10">
        <v>2214.39</v>
      </c>
      <c r="U420" s="10">
        <v>5535.98</v>
      </c>
      <c r="V420" s="10">
        <v>125.71</v>
      </c>
    </row>
    <row r="421" spans="1:22" ht="39.75" customHeight="1" x14ac:dyDescent="0.3">
      <c r="A421" s="33">
        <v>10</v>
      </c>
      <c r="B421" s="9" t="s">
        <v>299</v>
      </c>
      <c r="C421" s="19">
        <v>5703.7</v>
      </c>
      <c r="D421" s="10">
        <v>0</v>
      </c>
      <c r="E421" s="10">
        <v>0</v>
      </c>
      <c r="F421" s="10">
        <v>0</v>
      </c>
      <c r="G421" s="10">
        <v>0</v>
      </c>
      <c r="H421" s="10">
        <v>0</v>
      </c>
      <c r="I421" s="10">
        <v>0</v>
      </c>
      <c r="J421" s="10">
        <v>0</v>
      </c>
      <c r="K421" s="10">
        <v>0</v>
      </c>
      <c r="L421" s="10">
        <v>0</v>
      </c>
      <c r="M421" s="10">
        <v>0</v>
      </c>
      <c r="N421" s="10">
        <v>25235.23</v>
      </c>
      <c r="O421" s="10">
        <v>0</v>
      </c>
      <c r="P421" s="10">
        <v>0</v>
      </c>
      <c r="Q421" s="10">
        <v>0</v>
      </c>
      <c r="R421" s="10">
        <v>25235.23</v>
      </c>
      <c r="S421" s="11">
        <v>16259.64</v>
      </c>
      <c r="T421" s="10">
        <v>2523.52</v>
      </c>
      <c r="U421" s="10">
        <v>6308.81</v>
      </c>
      <c r="V421" s="10">
        <v>143.26</v>
      </c>
    </row>
    <row r="422" spans="1:22" ht="39.75" customHeight="1" x14ac:dyDescent="0.3">
      <c r="A422" s="33">
        <v>11</v>
      </c>
      <c r="B422" s="9" t="s">
        <v>300</v>
      </c>
      <c r="C422" s="19">
        <v>7977.3</v>
      </c>
      <c r="D422" s="10">
        <v>0</v>
      </c>
      <c r="E422" s="10">
        <v>0</v>
      </c>
      <c r="F422" s="10">
        <v>0</v>
      </c>
      <c r="G422" s="10">
        <v>0</v>
      </c>
      <c r="H422" s="10">
        <v>0</v>
      </c>
      <c r="I422" s="10">
        <v>0</v>
      </c>
      <c r="J422" s="10">
        <v>0</v>
      </c>
      <c r="K422" s="10">
        <v>0</v>
      </c>
      <c r="L422" s="10">
        <v>0</v>
      </c>
      <c r="M422" s="10">
        <v>0</v>
      </c>
      <c r="N422" s="10">
        <v>25441.81</v>
      </c>
      <c r="O422" s="10">
        <v>0</v>
      </c>
      <c r="P422" s="10">
        <v>0</v>
      </c>
      <c r="Q422" s="10">
        <v>0</v>
      </c>
      <c r="R422" s="10">
        <v>25441.81</v>
      </c>
      <c r="S422" s="11">
        <v>16392.75</v>
      </c>
      <c r="T422" s="10">
        <v>2544.1799999999998</v>
      </c>
      <c r="U422" s="10">
        <v>6360.45</v>
      </c>
      <c r="V422" s="10">
        <v>144.43</v>
      </c>
    </row>
    <row r="423" spans="1:22" ht="39.75" customHeight="1" x14ac:dyDescent="0.3">
      <c r="A423" s="33">
        <v>12</v>
      </c>
      <c r="B423" s="9" t="s">
        <v>305</v>
      </c>
      <c r="C423" s="19">
        <v>6886.6</v>
      </c>
      <c r="D423" s="10">
        <v>191.83</v>
      </c>
      <c r="E423" s="10">
        <v>20</v>
      </c>
      <c r="F423" s="10">
        <v>0</v>
      </c>
      <c r="G423" s="10">
        <v>0</v>
      </c>
      <c r="H423" s="10">
        <v>0</v>
      </c>
      <c r="I423" s="10">
        <v>0</v>
      </c>
      <c r="J423" s="10">
        <v>0</v>
      </c>
      <c r="K423" s="10">
        <v>0</v>
      </c>
      <c r="L423" s="10">
        <v>0</v>
      </c>
      <c r="M423" s="10">
        <v>0</v>
      </c>
      <c r="N423" s="10">
        <v>18528.919999999998</v>
      </c>
      <c r="O423" s="10">
        <v>0</v>
      </c>
      <c r="P423" s="10">
        <v>0</v>
      </c>
      <c r="Q423" s="10">
        <v>0</v>
      </c>
      <c r="R423" s="10">
        <v>18740.75</v>
      </c>
      <c r="S423" s="11">
        <v>12075.1</v>
      </c>
      <c r="T423" s="10">
        <v>1874.08</v>
      </c>
      <c r="U423" s="10">
        <v>4685.1899999999996</v>
      </c>
      <c r="V423" s="10">
        <v>106.38</v>
      </c>
    </row>
    <row r="424" spans="1:22" ht="39.75" customHeight="1" x14ac:dyDescent="0.3">
      <c r="A424" s="33">
        <v>13</v>
      </c>
      <c r="B424" s="9" t="s">
        <v>59</v>
      </c>
      <c r="C424" s="19">
        <v>11271</v>
      </c>
      <c r="D424" s="10">
        <v>0</v>
      </c>
      <c r="E424" s="10">
        <v>0</v>
      </c>
      <c r="F424" s="10">
        <v>0</v>
      </c>
      <c r="G424" s="10">
        <v>0</v>
      </c>
      <c r="H424" s="10">
        <v>10103.31</v>
      </c>
      <c r="I424" s="10">
        <v>0</v>
      </c>
      <c r="J424" s="10">
        <v>0</v>
      </c>
      <c r="K424" s="10">
        <v>0</v>
      </c>
      <c r="L424" s="10">
        <v>6705.69</v>
      </c>
      <c r="M424" s="10">
        <v>0</v>
      </c>
      <c r="N424" s="10">
        <v>0</v>
      </c>
      <c r="O424" s="10">
        <v>0</v>
      </c>
      <c r="P424" s="10">
        <v>0</v>
      </c>
      <c r="Q424" s="10">
        <v>0</v>
      </c>
      <c r="R424" s="10">
        <v>16809</v>
      </c>
      <c r="S424" s="11">
        <v>10830.43</v>
      </c>
      <c r="T424" s="10">
        <v>1680.9</v>
      </c>
      <c r="U424" s="10">
        <v>4202.25</v>
      </c>
      <c r="V424" s="10">
        <v>95.42</v>
      </c>
    </row>
    <row r="425" spans="1:22" ht="39.75" customHeight="1" x14ac:dyDescent="0.3">
      <c r="A425" s="33">
        <v>14</v>
      </c>
      <c r="B425" s="56" t="s">
        <v>58</v>
      </c>
      <c r="C425" s="10">
        <v>6289.8</v>
      </c>
      <c r="D425" s="10">
        <v>74.739999999999995</v>
      </c>
      <c r="E425" s="10">
        <v>20</v>
      </c>
      <c r="F425" s="10">
        <v>0</v>
      </c>
      <c r="G425" s="10">
        <v>0</v>
      </c>
      <c r="H425" s="10">
        <v>5160.6099999999997</v>
      </c>
      <c r="I425" s="10">
        <v>0</v>
      </c>
      <c r="J425" s="10">
        <v>2738.82</v>
      </c>
      <c r="K425" s="10">
        <v>3568.36</v>
      </c>
      <c r="L425" s="10">
        <v>0</v>
      </c>
      <c r="M425" s="10">
        <v>0</v>
      </c>
      <c r="N425" s="10">
        <v>0</v>
      </c>
      <c r="O425" s="10">
        <v>0</v>
      </c>
      <c r="P425" s="10">
        <v>0</v>
      </c>
      <c r="Q425" s="10">
        <v>0</v>
      </c>
      <c r="R425" s="10">
        <v>11562.53</v>
      </c>
      <c r="S425" s="11">
        <v>7450.01</v>
      </c>
      <c r="T425" s="10">
        <v>1156.25</v>
      </c>
      <c r="U425" s="10">
        <v>2890.63</v>
      </c>
      <c r="V425" s="10">
        <v>65.64</v>
      </c>
    </row>
    <row r="426" spans="1:22" ht="39.75" customHeight="1" x14ac:dyDescent="0.3">
      <c r="A426" s="33">
        <v>15</v>
      </c>
      <c r="B426" s="56" t="s">
        <v>301</v>
      </c>
      <c r="C426" s="10">
        <v>6155</v>
      </c>
      <c r="D426" s="10">
        <v>0</v>
      </c>
      <c r="E426" s="10">
        <v>0</v>
      </c>
      <c r="F426" s="10">
        <v>0</v>
      </c>
      <c r="G426" s="10">
        <v>0</v>
      </c>
      <c r="H426" s="10">
        <v>7222.97</v>
      </c>
      <c r="I426" s="10">
        <v>0</v>
      </c>
      <c r="J426" s="10">
        <v>0</v>
      </c>
      <c r="K426" s="10">
        <v>0</v>
      </c>
      <c r="L426" s="10">
        <v>0</v>
      </c>
      <c r="M426" s="10">
        <v>0</v>
      </c>
      <c r="N426" s="10">
        <v>0</v>
      </c>
      <c r="O426" s="10">
        <v>0</v>
      </c>
      <c r="P426" s="10">
        <v>0</v>
      </c>
      <c r="Q426" s="10">
        <v>0</v>
      </c>
      <c r="R426" s="10">
        <v>7222.97</v>
      </c>
      <c r="S426" s="11">
        <v>4653.93</v>
      </c>
      <c r="T426" s="10">
        <v>722.3</v>
      </c>
      <c r="U426" s="10">
        <v>1805.74</v>
      </c>
      <c r="V426" s="10">
        <v>41</v>
      </c>
    </row>
    <row r="427" spans="1:22" ht="39.75" customHeight="1" x14ac:dyDescent="0.3">
      <c r="A427" s="33">
        <v>16</v>
      </c>
      <c r="B427" s="56" t="s">
        <v>292</v>
      </c>
      <c r="C427" s="10">
        <v>8544</v>
      </c>
      <c r="D427" s="10">
        <v>0</v>
      </c>
      <c r="E427" s="10">
        <v>0</v>
      </c>
      <c r="F427" s="10">
        <v>0</v>
      </c>
      <c r="G427" s="10">
        <v>0</v>
      </c>
      <c r="H427" s="10">
        <v>0</v>
      </c>
      <c r="I427" s="10">
        <v>0</v>
      </c>
      <c r="J427" s="10">
        <v>0</v>
      </c>
      <c r="K427" s="10">
        <v>0</v>
      </c>
      <c r="L427" s="10">
        <v>0</v>
      </c>
      <c r="M427" s="10">
        <v>0</v>
      </c>
      <c r="N427" s="10">
        <v>35629.15</v>
      </c>
      <c r="O427" s="10">
        <v>0</v>
      </c>
      <c r="P427" s="10">
        <v>0</v>
      </c>
      <c r="Q427" s="10">
        <v>0</v>
      </c>
      <c r="R427" s="10">
        <v>35629.15</v>
      </c>
      <c r="S427" s="11">
        <v>9061.32</v>
      </c>
      <c r="T427" s="10">
        <v>3562.91</v>
      </c>
      <c r="U427" s="10">
        <v>22802.66</v>
      </c>
      <c r="V427" s="10">
        <v>202.26</v>
      </c>
    </row>
    <row r="428" spans="1:22" ht="39.75" customHeight="1" x14ac:dyDescent="0.3">
      <c r="A428" s="33">
        <v>17</v>
      </c>
      <c r="B428" s="9" t="s">
        <v>306</v>
      </c>
      <c r="C428" s="19">
        <v>2114</v>
      </c>
      <c r="D428" s="10">
        <v>139.33000000000001</v>
      </c>
      <c r="E428" s="10">
        <v>20</v>
      </c>
      <c r="F428" s="10">
        <v>0</v>
      </c>
      <c r="G428" s="10">
        <v>0</v>
      </c>
      <c r="H428" s="10">
        <v>0</v>
      </c>
      <c r="I428" s="10">
        <v>0</v>
      </c>
      <c r="J428" s="10">
        <v>0</v>
      </c>
      <c r="K428" s="10">
        <v>0</v>
      </c>
      <c r="L428" s="10">
        <v>0</v>
      </c>
      <c r="M428" s="10">
        <v>0</v>
      </c>
      <c r="N428" s="10">
        <v>6335.55</v>
      </c>
      <c r="O428" s="10">
        <v>0</v>
      </c>
      <c r="P428" s="10">
        <v>0</v>
      </c>
      <c r="Q428" s="10">
        <v>0</v>
      </c>
      <c r="R428" s="10">
        <v>6494.88</v>
      </c>
      <c r="S428" s="11">
        <v>4184.8</v>
      </c>
      <c r="T428" s="10">
        <v>649.49</v>
      </c>
      <c r="U428" s="10">
        <v>1623.72</v>
      </c>
      <c r="V428" s="10">
        <v>36.869999999999997</v>
      </c>
    </row>
    <row r="429" spans="1:22" ht="39.75" customHeight="1" x14ac:dyDescent="0.3">
      <c r="A429" s="33">
        <v>18</v>
      </c>
      <c r="B429" s="9" t="s">
        <v>307</v>
      </c>
      <c r="C429" s="19">
        <v>2156.5</v>
      </c>
      <c r="D429" s="10">
        <v>139.33000000000001</v>
      </c>
      <c r="E429" s="10">
        <v>20</v>
      </c>
      <c r="F429" s="10">
        <v>0</v>
      </c>
      <c r="G429" s="10">
        <v>0</v>
      </c>
      <c r="H429" s="10">
        <v>0</v>
      </c>
      <c r="I429" s="10">
        <v>0</v>
      </c>
      <c r="J429" s="10">
        <v>0</v>
      </c>
      <c r="K429" s="10">
        <v>0</v>
      </c>
      <c r="L429" s="10">
        <v>0</v>
      </c>
      <c r="M429" s="10">
        <v>0</v>
      </c>
      <c r="N429" s="10">
        <v>6352.09</v>
      </c>
      <c r="O429" s="10">
        <v>0</v>
      </c>
      <c r="P429" s="10">
        <v>0</v>
      </c>
      <c r="Q429" s="10">
        <v>0</v>
      </c>
      <c r="R429" s="10">
        <v>6511.42</v>
      </c>
      <c r="S429" s="11">
        <v>4195.46</v>
      </c>
      <c r="T429" s="10">
        <v>651.14</v>
      </c>
      <c r="U429" s="10">
        <v>1627.86</v>
      </c>
      <c r="V429" s="10">
        <v>36.96</v>
      </c>
    </row>
    <row r="430" spans="1:22" ht="39.75" customHeight="1" x14ac:dyDescent="0.3">
      <c r="A430" s="33">
        <v>19</v>
      </c>
      <c r="B430" s="56" t="s">
        <v>302</v>
      </c>
      <c r="C430" s="10">
        <v>4159.8999999999996</v>
      </c>
      <c r="D430" s="10">
        <v>0</v>
      </c>
      <c r="E430" s="10">
        <v>0</v>
      </c>
      <c r="F430" s="10">
        <v>0</v>
      </c>
      <c r="G430" s="10">
        <v>0</v>
      </c>
      <c r="H430" s="10">
        <v>0</v>
      </c>
      <c r="I430" s="10">
        <v>0</v>
      </c>
      <c r="J430" s="10">
        <v>0</v>
      </c>
      <c r="K430" s="10">
        <v>0</v>
      </c>
      <c r="L430" s="10">
        <v>0</v>
      </c>
      <c r="M430" s="10">
        <v>0</v>
      </c>
      <c r="N430" s="10">
        <v>14951.58</v>
      </c>
      <c r="O430" s="10">
        <v>0</v>
      </c>
      <c r="P430" s="10">
        <v>0</v>
      </c>
      <c r="Q430" s="10">
        <v>0</v>
      </c>
      <c r="R430" s="10">
        <v>14951.58</v>
      </c>
      <c r="S430" s="11">
        <v>1858.82</v>
      </c>
      <c r="T430" s="10">
        <v>1495.16</v>
      </c>
      <c r="U430" s="10">
        <v>11512.72</v>
      </c>
      <c r="V430" s="10">
        <v>84.88</v>
      </c>
    </row>
    <row r="431" spans="1:22" ht="39.75" customHeight="1" x14ac:dyDescent="0.3">
      <c r="A431" s="33">
        <v>20</v>
      </c>
      <c r="B431" s="9" t="s">
        <v>308</v>
      </c>
      <c r="C431" s="19">
        <v>4227.3</v>
      </c>
      <c r="D431" s="10">
        <v>0</v>
      </c>
      <c r="E431" s="10">
        <v>0</v>
      </c>
      <c r="F431" s="10">
        <v>0</v>
      </c>
      <c r="G431" s="10">
        <v>0</v>
      </c>
      <c r="H431" s="10">
        <v>0</v>
      </c>
      <c r="I431" s="10">
        <v>0</v>
      </c>
      <c r="J431" s="10">
        <v>0</v>
      </c>
      <c r="K431" s="10">
        <v>0</v>
      </c>
      <c r="L431" s="10">
        <v>0</v>
      </c>
      <c r="M431" s="10">
        <v>0</v>
      </c>
      <c r="N431" s="10">
        <v>14910.69</v>
      </c>
      <c r="O431" s="10">
        <v>0</v>
      </c>
      <c r="P431" s="10">
        <v>0</v>
      </c>
      <c r="Q431" s="10">
        <v>0</v>
      </c>
      <c r="R431" s="10">
        <v>14910.69</v>
      </c>
      <c r="S431" s="11">
        <v>9607.2999999999993</v>
      </c>
      <c r="T431" s="10">
        <v>1491.07</v>
      </c>
      <c r="U431" s="10">
        <v>3727.67</v>
      </c>
      <c r="V431" s="10">
        <v>84.65</v>
      </c>
    </row>
    <row r="432" spans="1:22" ht="39.75" customHeight="1" x14ac:dyDescent="0.3">
      <c r="A432" s="33">
        <v>21</v>
      </c>
      <c r="B432" s="56" t="s">
        <v>284</v>
      </c>
      <c r="C432" s="10">
        <v>3290.1</v>
      </c>
      <c r="D432" s="10">
        <v>0</v>
      </c>
      <c r="E432" s="10">
        <v>0</v>
      </c>
      <c r="F432" s="10">
        <v>0</v>
      </c>
      <c r="G432" s="10">
        <v>0</v>
      </c>
      <c r="H432" s="10">
        <v>0</v>
      </c>
      <c r="I432" s="10">
        <v>0</v>
      </c>
      <c r="J432" s="10">
        <v>0</v>
      </c>
      <c r="K432" s="10">
        <v>0</v>
      </c>
      <c r="L432" s="10">
        <v>0</v>
      </c>
      <c r="M432" s="10">
        <v>0</v>
      </c>
      <c r="N432" s="10">
        <v>0</v>
      </c>
      <c r="O432" s="10">
        <v>23574.59</v>
      </c>
      <c r="P432" s="10">
        <v>0</v>
      </c>
      <c r="Q432" s="10">
        <v>0</v>
      </c>
      <c r="R432" s="10">
        <v>23574.59</v>
      </c>
      <c r="S432" s="11">
        <v>15189.65</v>
      </c>
      <c r="T432" s="10">
        <v>2357.46</v>
      </c>
      <c r="U432" s="10">
        <v>5893.65</v>
      </c>
      <c r="V432" s="10">
        <v>133.83000000000001</v>
      </c>
    </row>
    <row r="433" spans="1:44" ht="39.75" customHeight="1" x14ac:dyDescent="0.3">
      <c r="A433" s="33">
        <v>22</v>
      </c>
      <c r="B433" s="9" t="s">
        <v>61</v>
      </c>
      <c r="C433" s="19">
        <v>677.7</v>
      </c>
      <c r="D433" s="10">
        <v>0</v>
      </c>
      <c r="E433" s="10">
        <v>0</v>
      </c>
      <c r="F433" s="10">
        <v>0</v>
      </c>
      <c r="G433" s="10">
        <v>0</v>
      </c>
      <c r="H433" s="10">
        <v>1171.0999999999999</v>
      </c>
      <c r="I433" s="10">
        <v>0</v>
      </c>
      <c r="J433" s="10">
        <v>0</v>
      </c>
      <c r="K433" s="10">
        <v>0</v>
      </c>
      <c r="L433" s="10">
        <v>0</v>
      </c>
      <c r="M433" s="10">
        <v>0</v>
      </c>
      <c r="N433" s="10">
        <v>0</v>
      </c>
      <c r="O433" s="10">
        <v>11304.14</v>
      </c>
      <c r="P433" s="10">
        <v>0</v>
      </c>
      <c r="Q433" s="10">
        <v>0</v>
      </c>
      <c r="R433" s="10">
        <v>12475.24</v>
      </c>
      <c r="S433" s="11">
        <v>1881.59</v>
      </c>
      <c r="T433" s="10">
        <v>1247.52</v>
      </c>
      <c r="U433" s="10">
        <v>9275.31</v>
      </c>
      <c r="V433" s="10">
        <v>70.819999999999993</v>
      </c>
    </row>
    <row r="434" spans="1:44" ht="39.75" customHeight="1" x14ac:dyDescent="0.3">
      <c r="A434" s="33">
        <v>23</v>
      </c>
      <c r="B434" s="9" t="s">
        <v>60</v>
      </c>
      <c r="C434" s="19">
        <v>656.1</v>
      </c>
      <c r="D434" s="10">
        <v>0</v>
      </c>
      <c r="E434" s="10">
        <v>0</v>
      </c>
      <c r="F434" s="10">
        <v>0</v>
      </c>
      <c r="G434" s="10">
        <v>0</v>
      </c>
      <c r="H434" s="10">
        <v>1363.41</v>
      </c>
      <c r="I434" s="10">
        <v>2742.18</v>
      </c>
      <c r="J434" s="10">
        <v>290.60000000000002</v>
      </c>
      <c r="K434" s="10">
        <v>668.99</v>
      </c>
      <c r="L434" s="10">
        <v>786.69</v>
      </c>
      <c r="M434" s="10">
        <v>0</v>
      </c>
      <c r="N434" s="10">
        <v>0</v>
      </c>
      <c r="O434" s="10">
        <v>10929.64</v>
      </c>
      <c r="P434" s="10">
        <v>0</v>
      </c>
      <c r="Q434" s="10">
        <v>0</v>
      </c>
      <c r="R434" s="10">
        <v>16781.509999999998</v>
      </c>
      <c r="S434" s="11">
        <v>10812.71</v>
      </c>
      <c r="T434" s="10">
        <v>1678.15</v>
      </c>
      <c r="U434" s="10">
        <v>4195.38</v>
      </c>
      <c r="V434" s="10">
        <v>95.27</v>
      </c>
    </row>
    <row r="435" spans="1:44" ht="39.75" customHeight="1" x14ac:dyDescent="0.3">
      <c r="A435" s="33">
        <v>24</v>
      </c>
      <c r="B435" s="9" t="s">
        <v>303</v>
      </c>
      <c r="C435" s="19">
        <v>582</v>
      </c>
      <c r="D435" s="10">
        <v>0</v>
      </c>
      <c r="E435" s="10">
        <v>0</v>
      </c>
      <c r="F435" s="10">
        <v>0</v>
      </c>
      <c r="G435" s="10">
        <v>0</v>
      </c>
      <c r="H435" s="10">
        <v>973.71</v>
      </c>
      <c r="I435" s="10">
        <v>2175.9899999999998</v>
      </c>
      <c r="J435" s="10">
        <v>392.1</v>
      </c>
      <c r="K435" s="10">
        <v>1129.6500000000001</v>
      </c>
      <c r="L435" s="10">
        <v>0</v>
      </c>
      <c r="M435" s="10">
        <v>0</v>
      </c>
      <c r="N435" s="10">
        <v>0</v>
      </c>
      <c r="O435" s="10">
        <v>0</v>
      </c>
      <c r="P435" s="10">
        <v>0</v>
      </c>
      <c r="Q435" s="10">
        <v>0</v>
      </c>
      <c r="R435" s="10">
        <v>4671.45</v>
      </c>
      <c r="S435" s="11">
        <v>3009.93</v>
      </c>
      <c r="T435" s="10">
        <v>467.15</v>
      </c>
      <c r="U435" s="10">
        <v>1167.8599999999999</v>
      </c>
      <c r="V435" s="10">
        <v>26.51</v>
      </c>
    </row>
    <row r="436" spans="1:44" ht="39.75" customHeight="1" x14ac:dyDescent="0.3">
      <c r="A436" s="33">
        <v>25</v>
      </c>
      <c r="B436" s="9" t="s">
        <v>304</v>
      </c>
      <c r="C436" s="19">
        <v>996</v>
      </c>
      <c r="D436" s="10">
        <v>0</v>
      </c>
      <c r="E436" s="10">
        <v>0</v>
      </c>
      <c r="F436" s="10">
        <v>0</v>
      </c>
      <c r="G436" s="10">
        <v>0</v>
      </c>
      <c r="H436" s="10">
        <v>1327.41</v>
      </c>
      <c r="I436" s="10">
        <v>0</v>
      </c>
      <c r="J436" s="10">
        <v>0</v>
      </c>
      <c r="K436" s="10">
        <v>0</v>
      </c>
      <c r="L436" s="10">
        <v>0</v>
      </c>
      <c r="M436" s="10">
        <v>0</v>
      </c>
      <c r="N436" s="10">
        <v>0</v>
      </c>
      <c r="O436" s="10">
        <v>0</v>
      </c>
      <c r="P436" s="10">
        <v>0</v>
      </c>
      <c r="Q436" s="10">
        <v>0</v>
      </c>
      <c r="R436" s="10">
        <v>1327.41</v>
      </c>
      <c r="S436" s="11">
        <v>855.28</v>
      </c>
      <c r="T436" s="10">
        <v>132.74</v>
      </c>
      <c r="U436" s="10">
        <v>331.85</v>
      </c>
      <c r="V436" s="10">
        <v>7.54</v>
      </c>
    </row>
    <row r="437" spans="1:44" ht="39.75" customHeight="1" x14ac:dyDescent="0.3">
      <c r="A437" s="33">
        <v>26</v>
      </c>
      <c r="B437" s="9" t="s">
        <v>175</v>
      </c>
      <c r="C437" s="10">
        <v>0</v>
      </c>
      <c r="D437" s="10">
        <v>4107.09</v>
      </c>
      <c r="E437" s="10">
        <v>0</v>
      </c>
      <c r="F437" s="10">
        <v>0</v>
      </c>
      <c r="G437" s="10">
        <v>0</v>
      </c>
      <c r="H437" s="10">
        <v>0</v>
      </c>
      <c r="I437" s="10">
        <v>0</v>
      </c>
      <c r="J437" s="10">
        <v>0</v>
      </c>
      <c r="K437" s="10">
        <v>0</v>
      </c>
      <c r="L437" s="10">
        <v>0</v>
      </c>
      <c r="M437" s="10">
        <v>0</v>
      </c>
      <c r="N437" s="10">
        <v>0</v>
      </c>
      <c r="O437" s="10">
        <v>0</v>
      </c>
      <c r="P437" s="10">
        <v>0</v>
      </c>
      <c r="Q437" s="10">
        <v>0</v>
      </c>
      <c r="R437" s="10">
        <v>4107.09</v>
      </c>
      <c r="S437" s="11">
        <v>770.5</v>
      </c>
      <c r="T437" s="10">
        <v>410.71</v>
      </c>
      <c r="U437" s="10">
        <v>2902.56</v>
      </c>
      <c r="V437" s="10">
        <v>23.32</v>
      </c>
    </row>
    <row r="438" spans="1:44" ht="39.75" customHeight="1" x14ac:dyDescent="0.3">
      <c r="A438" s="33">
        <v>27</v>
      </c>
      <c r="B438" s="9" t="s">
        <v>502</v>
      </c>
      <c r="C438" s="10">
        <v>0</v>
      </c>
      <c r="D438" s="10">
        <v>0</v>
      </c>
      <c r="E438" s="10">
        <v>280</v>
      </c>
      <c r="F438" s="10">
        <v>0</v>
      </c>
      <c r="G438" s="10">
        <v>0</v>
      </c>
      <c r="H438" s="10">
        <v>0</v>
      </c>
      <c r="I438" s="10">
        <v>0</v>
      </c>
      <c r="J438" s="10">
        <v>0</v>
      </c>
      <c r="K438" s="10">
        <v>0</v>
      </c>
      <c r="L438" s="10">
        <v>0</v>
      </c>
      <c r="M438" s="10">
        <v>0</v>
      </c>
      <c r="N438" s="10">
        <v>0</v>
      </c>
      <c r="O438" s="10">
        <v>0</v>
      </c>
      <c r="P438" s="10">
        <v>0</v>
      </c>
      <c r="Q438" s="10">
        <v>0</v>
      </c>
      <c r="R438" s="10">
        <v>280</v>
      </c>
      <c r="S438" s="11">
        <v>52.53</v>
      </c>
      <c r="T438" s="10">
        <v>28</v>
      </c>
      <c r="U438" s="10">
        <v>197.88</v>
      </c>
      <c r="V438" s="10">
        <v>1.59</v>
      </c>
    </row>
    <row r="439" spans="1:44" ht="39.75" customHeight="1" x14ac:dyDescent="0.3">
      <c r="A439" s="38"/>
      <c r="B439" s="36" t="s">
        <v>668</v>
      </c>
      <c r="C439" s="52">
        <f t="shared" ref="C439:Q439" si="28">SUM(C412:C438)</f>
        <v>91309.700000000012</v>
      </c>
      <c r="D439" s="52">
        <f t="shared" si="28"/>
        <v>4793.5600000000004</v>
      </c>
      <c r="E439" s="52">
        <f t="shared" si="28"/>
        <v>400</v>
      </c>
      <c r="F439" s="52">
        <v>0</v>
      </c>
      <c r="G439" s="52">
        <f t="shared" si="28"/>
        <v>0</v>
      </c>
      <c r="H439" s="52">
        <f t="shared" si="28"/>
        <v>34688.320000000007</v>
      </c>
      <c r="I439" s="52">
        <f t="shared" si="28"/>
        <v>4918.17</v>
      </c>
      <c r="J439" s="52">
        <f t="shared" si="28"/>
        <v>3421.52</v>
      </c>
      <c r="K439" s="52">
        <f t="shared" si="28"/>
        <v>5367</v>
      </c>
      <c r="L439" s="52">
        <f t="shared" si="28"/>
        <v>7492.3799999999992</v>
      </c>
      <c r="M439" s="52">
        <f t="shared" si="28"/>
        <v>0</v>
      </c>
      <c r="N439" s="52">
        <f t="shared" si="28"/>
        <v>221701.84999999995</v>
      </c>
      <c r="O439" s="52">
        <f t="shared" si="28"/>
        <v>45808.369999999995</v>
      </c>
      <c r="P439" s="52">
        <f t="shared" si="28"/>
        <v>0</v>
      </c>
      <c r="Q439" s="52">
        <f t="shared" si="28"/>
        <v>0</v>
      </c>
      <c r="R439" s="70">
        <v>328591.17</v>
      </c>
      <c r="S439" s="70">
        <v>181888.53</v>
      </c>
      <c r="T439" s="70">
        <v>32859.120000000003</v>
      </c>
      <c r="U439" s="70">
        <v>111978.15</v>
      </c>
      <c r="V439" s="70">
        <v>1865.37</v>
      </c>
    </row>
    <row r="440" spans="1:44" ht="39.75" customHeight="1" x14ac:dyDescent="0.3">
      <c r="A440" s="102" t="s">
        <v>652</v>
      </c>
      <c r="B440" s="102"/>
      <c r="C440" s="102"/>
      <c r="D440" s="102"/>
      <c r="E440" s="102"/>
      <c r="F440" s="102"/>
      <c r="G440" s="102"/>
      <c r="H440" s="102"/>
      <c r="I440" s="102"/>
      <c r="J440" s="102"/>
      <c r="K440" s="102"/>
      <c r="L440" s="102"/>
      <c r="M440" s="102"/>
      <c r="N440" s="102"/>
      <c r="O440" s="102"/>
      <c r="P440" s="102"/>
      <c r="Q440" s="102"/>
      <c r="R440" s="102"/>
      <c r="S440" s="102"/>
      <c r="T440" s="102"/>
      <c r="U440" s="102"/>
      <c r="V440" s="103"/>
    </row>
    <row r="441" spans="1:44" s="1" customFormat="1" ht="40.5" customHeight="1" x14ac:dyDescent="0.3">
      <c r="A441" s="33">
        <v>1</v>
      </c>
      <c r="B441" s="44" t="s">
        <v>255</v>
      </c>
      <c r="C441" s="10">
        <v>1838.7</v>
      </c>
      <c r="D441" s="10">
        <v>0</v>
      </c>
      <c r="E441" s="10">
        <v>0</v>
      </c>
      <c r="F441" s="10">
        <v>0</v>
      </c>
      <c r="G441" s="10">
        <v>0</v>
      </c>
      <c r="H441" s="10">
        <v>0</v>
      </c>
      <c r="I441" s="10">
        <v>0</v>
      </c>
      <c r="J441" s="10">
        <v>0</v>
      </c>
      <c r="K441" s="10">
        <v>0</v>
      </c>
      <c r="L441" s="10">
        <v>0</v>
      </c>
      <c r="M441" s="10">
        <v>0</v>
      </c>
      <c r="N441" s="10">
        <v>0</v>
      </c>
      <c r="O441" s="10">
        <v>0</v>
      </c>
      <c r="P441" s="10">
        <v>0</v>
      </c>
      <c r="Q441" s="10">
        <v>1677.22</v>
      </c>
      <c r="R441" s="10">
        <v>1677.22</v>
      </c>
      <c r="S441" s="11">
        <v>1080.67</v>
      </c>
      <c r="T441" s="10">
        <v>167.72</v>
      </c>
      <c r="U441" s="10">
        <v>419.31</v>
      </c>
      <c r="V441" s="10">
        <v>9.52</v>
      </c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</row>
    <row r="442" spans="1:44" s="1" customFormat="1" ht="40.5" customHeight="1" x14ac:dyDescent="0.3">
      <c r="A442" s="33">
        <v>2</v>
      </c>
      <c r="B442" s="44" t="s">
        <v>258</v>
      </c>
      <c r="C442" s="10">
        <v>3391.5</v>
      </c>
      <c r="D442" s="10">
        <v>0</v>
      </c>
      <c r="E442" s="10">
        <v>0</v>
      </c>
      <c r="F442" s="10">
        <v>0</v>
      </c>
      <c r="G442" s="10">
        <v>0</v>
      </c>
      <c r="H442" s="10">
        <v>2426.2199999999998</v>
      </c>
      <c r="I442" s="10">
        <v>0</v>
      </c>
      <c r="J442" s="10">
        <v>0</v>
      </c>
      <c r="K442" s="10">
        <v>0</v>
      </c>
      <c r="L442" s="10">
        <v>0</v>
      </c>
      <c r="M442" s="10">
        <v>0</v>
      </c>
      <c r="N442" s="10">
        <v>0</v>
      </c>
      <c r="O442" s="10">
        <v>19884.93</v>
      </c>
      <c r="P442" s="10">
        <v>0</v>
      </c>
      <c r="Q442" s="10">
        <v>0</v>
      </c>
      <c r="R442" s="10">
        <v>22311.15</v>
      </c>
      <c r="S442" s="11">
        <v>6620.46</v>
      </c>
      <c r="T442" s="10">
        <v>2231.12</v>
      </c>
      <c r="U442" s="10">
        <v>13332.91</v>
      </c>
      <c r="V442" s="10">
        <v>126.66</v>
      </c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</row>
    <row r="443" spans="1:44" s="1" customFormat="1" ht="39.75" customHeight="1" x14ac:dyDescent="0.3">
      <c r="A443" s="33">
        <v>3</v>
      </c>
      <c r="B443" s="44" t="s">
        <v>259</v>
      </c>
      <c r="C443" s="10">
        <v>4963.3</v>
      </c>
      <c r="D443" s="10">
        <v>0</v>
      </c>
      <c r="E443" s="10">
        <v>0</v>
      </c>
      <c r="F443" s="10">
        <v>0</v>
      </c>
      <c r="G443" s="10">
        <v>0</v>
      </c>
      <c r="H443" s="10">
        <v>0</v>
      </c>
      <c r="I443" s="10">
        <v>0</v>
      </c>
      <c r="J443" s="10">
        <v>0</v>
      </c>
      <c r="K443" s="10">
        <v>0</v>
      </c>
      <c r="L443" s="10">
        <v>0</v>
      </c>
      <c r="M443" s="10">
        <v>0</v>
      </c>
      <c r="N443" s="10">
        <v>0</v>
      </c>
      <c r="O443" s="10">
        <v>0</v>
      </c>
      <c r="P443" s="10">
        <v>0</v>
      </c>
      <c r="Q443" s="10">
        <v>3558.02</v>
      </c>
      <c r="R443" s="10">
        <v>3558.02</v>
      </c>
      <c r="S443" s="11">
        <v>2292.5100000000002</v>
      </c>
      <c r="T443" s="10">
        <v>355.8</v>
      </c>
      <c r="U443" s="10">
        <v>889.51</v>
      </c>
      <c r="V443" s="10">
        <v>20.2</v>
      </c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</row>
    <row r="444" spans="1:44" ht="40.5" customHeight="1" x14ac:dyDescent="0.3">
      <c r="A444" s="33">
        <v>4</v>
      </c>
      <c r="B444" s="44" t="s">
        <v>252</v>
      </c>
      <c r="C444" s="10">
        <v>2075.1</v>
      </c>
      <c r="D444" s="10">
        <v>0</v>
      </c>
      <c r="E444" s="10">
        <v>0</v>
      </c>
      <c r="F444" s="10">
        <v>0</v>
      </c>
      <c r="G444" s="10">
        <v>0</v>
      </c>
      <c r="H444" s="10">
        <v>0</v>
      </c>
      <c r="I444" s="10">
        <v>9334.0400000000009</v>
      </c>
      <c r="J444" s="10">
        <v>698.37</v>
      </c>
      <c r="K444" s="10">
        <v>1883.89</v>
      </c>
      <c r="L444" s="10">
        <v>0</v>
      </c>
      <c r="M444" s="10">
        <v>0</v>
      </c>
      <c r="N444" s="10">
        <v>0</v>
      </c>
      <c r="O444" s="10">
        <v>0</v>
      </c>
      <c r="P444" s="10">
        <v>0</v>
      </c>
      <c r="Q444" s="10">
        <v>3856.63</v>
      </c>
      <c r="R444" s="10">
        <v>15772.93</v>
      </c>
      <c r="S444" s="11">
        <v>2382.04</v>
      </c>
      <c r="T444" s="10">
        <v>1577.29</v>
      </c>
      <c r="U444" s="10">
        <v>11724.06</v>
      </c>
      <c r="V444" s="10">
        <v>89.54</v>
      </c>
    </row>
    <row r="445" spans="1:44" s="1" customFormat="1" ht="40.5" customHeight="1" x14ac:dyDescent="0.3">
      <c r="A445" s="33">
        <v>5</v>
      </c>
      <c r="B445" s="44" t="s">
        <v>251</v>
      </c>
      <c r="C445" s="10">
        <v>2310.3000000000002</v>
      </c>
      <c r="D445" s="10">
        <v>0</v>
      </c>
      <c r="E445" s="10">
        <v>0</v>
      </c>
      <c r="F445" s="10">
        <v>0</v>
      </c>
      <c r="G445" s="10">
        <v>0</v>
      </c>
      <c r="H445" s="10">
        <v>0</v>
      </c>
      <c r="I445" s="10">
        <v>7272.69</v>
      </c>
      <c r="J445" s="10">
        <v>520.05999999999995</v>
      </c>
      <c r="K445" s="10">
        <v>1285.8599999999999</v>
      </c>
      <c r="L445" s="10">
        <v>0</v>
      </c>
      <c r="M445" s="10">
        <v>0</v>
      </c>
      <c r="N445" s="10">
        <v>0</v>
      </c>
      <c r="O445" s="10">
        <v>0</v>
      </c>
      <c r="P445" s="10">
        <v>0</v>
      </c>
      <c r="Q445" s="10">
        <v>0</v>
      </c>
      <c r="R445" s="10">
        <v>9078.61</v>
      </c>
      <c r="S445" s="11">
        <v>1873.89</v>
      </c>
      <c r="T445" s="10">
        <v>907.86</v>
      </c>
      <c r="U445" s="10">
        <v>6245.32</v>
      </c>
      <c r="V445" s="10">
        <v>51.54</v>
      </c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</row>
    <row r="446" spans="1:44" s="1" customFormat="1" ht="40.5" customHeight="1" x14ac:dyDescent="0.3">
      <c r="A446" s="33">
        <v>6</v>
      </c>
      <c r="B446" s="44" t="s">
        <v>254</v>
      </c>
      <c r="C446" s="10">
        <v>4346.5</v>
      </c>
      <c r="D446" s="10">
        <v>0</v>
      </c>
      <c r="E446" s="10">
        <v>0</v>
      </c>
      <c r="F446" s="10">
        <v>0</v>
      </c>
      <c r="G446" s="10">
        <v>0</v>
      </c>
      <c r="H446" s="10">
        <v>3240.84</v>
      </c>
      <c r="I446" s="10">
        <v>10906.4</v>
      </c>
      <c r="J446" s="10">
        <v>1122.27</v>
      </c>
      <c r="K446" s="10">
        <v>2230.0700000000002</v>
      </c>
      <c r="L446" s="10">
        <v>0</v>
      </c>
      <c r="M446" s="10">
        <v>0</v>
      </c>
      <c r="N446" s="10">
        <v>0</v>
      </c>
      <c r="O446" s="10">
        <v>0</v>
      </c>
      <c r="P446" s="10">
        <v>0</v>
      </c>
      <c r="Q446" s="10">
        <v>0</v>
      </c>
      <c r="R446" s="10">
        <v>17499.580000000002</v>
      </c>
      <c r="S446" s="11">
        <v>3245.46</v>
      </c>
      <c r="T446" s="10">
        <v>1749.96</v>
      </c>
      <c r="U446" s="10">
        <v>12404.82</v>
      </c>
      <c r="V446" s="10">
        <v>99.34</v>
      </c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</row>
    <row r="447" spans="1:44" s="1" customFormat="1" ht="40.5" customHeight="1" x14ac:dyDescent="0.3">
      <c r="A447" s="33">
        <v>7</v>
      </c>
      <c r="B447" s="44" t="s">
        <v>253</v>
      </c>
      <c r="C447" s="10">
        <v>3560.8</v>
      </c>
      <c r="D447" s="10">
        <v>0</v>
      </c>
      <c r="E447" s="10">
        <v>0</v>
      </c>
      <c r="F447" s="10">
        <v>0</v>
      </c>
      <c r="G447" s="10">
        <v>0</v>
      </c>
      <c r="H447" s="10">
        <v>1945.68</v>
      </c>
      <c r="I447" s="10">
        <v>0</v>
      </c>
      <c r="J447" s="10">
        <v>0</v>
      </c>
      <c r="K447" s="10">
        <v>0</v>
      </c>
      <c r="L447" s="10">
        <v>0</v>
      </c>
      <c r="M447" s="10">
        <v>0</v>
      </c>
      <c r="N447" s="10">
        <v>0</v>
      </c>
      <c r="O447" s="10">
        <v>0</v>
      </c>
      <c r="P447" s="10">
        <v>0</v>
      </c>
      <c r="Q447" s="10">
        <v>0</v>
      </c>
      <c r="R447" s="10">
        <v>1945.68</v>
      </c>
      <c r="S447" s="11">
        <v>360.84</v>
      </c>
      <c r="T447" s="10">
        <v>194.57</v>
      </c>
      <c r="U447" s="10">
        <v>1379.22</v>
      </c>
      <c r="V447" s="10">
        <v>11.05</v>
      </c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</row>
    <row r="448" spans="1:44" s="1" customFormat="1" ht="40.5" customHeight="1" x14ac:dyDescent="0.3">
      <c r="A448" s="33">
        <v>8</v>
      </c>
      <c r="B448" s="44" t="s">
        <v>256</v>
      </c>
      <c r="C448" s="10">
        <v>5570.4</v>
      </c>
      <c r="D448" s="10">
        <v>0</v>
      </c>
      <c r="E448" s="10">
        <v>0</v>
      </c>
      <c r="F448" s="10">
        <v>0</v>
      </c>
      <c r="G448" s="10">
        <v>0</v>
      </c>
      <c r="H448" s="10">
        <v>6795.82</v>
      </c>
      <c r="I448" s="10">
        <v>0</v>
      </c>
      <c r="J448" s="10">
        <v>0</v>
      </c>
      <c r="K448" s="10">
        <v>0</v>
      </c>
      <c r="L448" s="10">
        <v>0</v>
      </c>
      <c r="M448" s="10">
        <v>0</v>
      </c>
      <c r="N448" s="10">
        <v>0</v>
      </c>
      <c r="O448" s="10">
        <v>0</v>
      </c>
      <c r="P448" s="10">
        <v>0</v>
      </c>
      <c r="Q448" s="10">
        <v>0</v>
      </c>
      <c r="R448" s="10">
        <v>6795.82</v>
      </c>
      <c r="S448" s="11">
        <v>4378.7</v>
      </c>
      <c r="T448" s="10">
        <v>679.58</v>
      </c>
      <c r="U448" s="10">
        <v>1698.96</v>
      </c>
      <c r="V448" s="10">
        <v>38.58</v>
      </c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</row>
    <row r="449" spans="1:44" s="1" customFormat="1" ht="40.5" customHeight="1" x14ac:dyDescent="0.3">
      <c r="A449" s="33">
        <v>9</v>
      </c>
      <c r="B449" s="44" t="s">
        <v>257</v>
      </c>
      <c r="C449" s="10">
        <v>3446.4</v>
      </c>
      <c r="D449" s="10">
        <v>0</v>
      </c>
      <c r="E449" s="10">
        <v>0</v>
      </c>
      <c r="F449" s="10">
        <v>0</v>
      </c>
      <c r="G449" s="10">
        <v>0</v>
      </c>
      <c r="H449" s="10">
        <v>0</v>
      </c>
      <c r="I449" s="10">
        <v>0</v>
      </c>
      <c r="J449" s="10">
        <v>0</v>
      </c>
      <c r="K449" s="10">
        <v>0</v>
      </c>
      <c r="L449" s="10">
        <v>0</v>
      </c>
      <c r="M449" s="10">
        <v>0</v>
      </c>
      <c r="N449" s="10">
        <v>0</v>
      </c>
      <c r="O449" s="10">
        <v>0</v>
      </c>
      <c r="P449" s="10">
        <v>0</v>
      </c>
      <c r="Q449" s="10">
        <v>5367.41</v>
      </c>
      <c r="R449" s="10">
        <v>5367.41</v>
      </c>
      <c r="S449" s="11">
        <v>3458.35</v>
      </c>
      <c r="T449" s="10">
        <v>536.74</v>
      </c>
      <c r="U449" s="10">
        <v>1341.85</v>
      </c>
      <c r="V449" s="10">
        <v>30.47</v>
      </c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</row>
    <row r="450" spans="1:44" s="1" customFormat="1" ht="40.5" customHeight="1" x14ac:dyDescent="0.3">
      <c r="A450" s="33">
        <v>10</v>
      </c>
      <c r="B450" s="44" t="s">
        <v>526</v>
      </c>
      <c r="C450" s="10">
        <v>3357.3</v>
      </c>
      <c r="D450" s="10">
        <v>0</v>
      </c>
      <c r="E450" s="10">
        <v>0</v>
      </c>
      <c r="F450" s="10">
        <v>0</v>
      </c>
      <c r="G450" s="10">
        <v>0</v>
      </c>
      <c r="H450" s="10">
        <v>1802.93</v>
      </c>
      <c r="I450" s="10">
        <v>0</v>
      </c>
      <c r="J450" s="10">
        <v>0</v>
      </c>
      <c r="K450" s="10">
        <v>0</v>
      </c>
      <c r="L450" s="10">
        <v>0</v>
      </c>
      <c r="M450" s="10">
        <v>0</v>
      </c>
      <c r="N450" s="10">
        <v>0</v>
      </c>
      <c r="O450" s="10">
        <v>0</v>
      </c>
      <c r="P450" s="10">
        <v>0</v>
      </c>
      <c r="Q450" s="10">
        <v>0</v>
      </c>
      <c r="R450" s="10">
        <v>1802.93</v>
      </c>
      <c r="S450" s="11">
        <v>334.38</v>
      </c>
      <c r="T450" s="10">
        <v>180.29</v>
      </c>
      <c r="U450" s="10">
        <v>1278.03</v>
      </c>
      <c r="V450" s="10">
        <v>10.23</v>
      </c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</row>
    <row r="451" spans="1:44" ht="40.5" customHeight="1" x14ac:dyDescent="0.3">
      <c r="A451" s="33">
        <v>11</v>
      </c>
      <c r="B451" s="9" t="s">
        <v>175</v>
      </c>
      <c r="C451" s="10">
        <v>0</v>
      </c>
      <c r="D451" s="10">
        <v>7295.99</v>
      </c>
      <c r="E451" s="10">
        <v>0</v>
      </c>
      <c r="F451" s="10">
        <v>0</v>
      </c>
      <c r="G451" s="10">
        <v>0</v>
      </c>
      <c r="H451" s="10">
        <v>0</v>
      </c>
      <c r="I451" s="10">
        <v>0</v>
      </c>
      <c r="J451" s="10">
        <v>0</v>
      </c>
      <c r="K451" s="10">
        <v>0</v>
      </c>
      <c r="L451" s="10">
        <v>0</v>
      </c>
      <c r="M451" s="10">
        <v>0</v>
      </c>
      <c r="N451" s="10">
        <v>0</v>
      </c>
      <c r="O451" s="10">
        <v>0</v>
      </c>
      <c r="P451" s="10">
        <v>0</v>
      </c>
      <c r="Q451" s="10">
        <v>0</v>
      </c>
      <c r="R451" s="10">
        <v>7295.99</v>
      </c>
      <c r="S451" s="11">
        <v>1368.75</v>
      </c>
      <c r="T451" s="10">
        <v>729.6</v>
      </c>
      <c r="U451" s="10">
        <v>5156.22</v>
      </c>
      <c r="V451" s="10">
        <v>41.42</v>
      </c>
    </row>
    <row r="452" spans="1:44" ht="40.5" customHeight="1" x14ac:dyDescent="0.3">
      <c r="A452" s="33">
        <v>12</v>
      </c>
      <c r="B452" s="9" t="s">
        <v>502</v>
      </c>
      <c r="C452" s="10">
        <v>0</v>
      </c>
      <c r="D452" s="10">
        <v>0</v>
      </c>
      <c r="E452" s="10">
        <v>300</v>
      </c>
      <c r="F452" s="10">
        <v>0</v>
      </c>
      <c r="G452" s="10">
        <v>0</v>
      </c>
      <c r="H452" s="10">
        <v>0</v>
      </c>
      <c r="I452" s="10">
        <v>0</v>
      </c>
      <c r="J452" s="10">
        <v>0</v>
      </c>
      <c r="K452" s="10">
        <v>0</v>
      </c>
      <c r="L452" s="10">
        <v>0</v>
      </c>
      <c r="M452" s="10">
        <v>0</v>
      </c>
      <c r="N452" s="10">
        <v>0</v>
      </c>
      <c r="O452" s="10">
        <v>0</v>
      </c>
      <c r="P452" s="10">
        <v>0</v>
      </c>
      <c r="Q452" s="10">
        <v>0</v>
      </c>
      <c r="R452" s="10">
        <v>300</v>
      </c>
      <c r="S452" s="11">
        <v>56.29</v>
      </c>
      <c r="T452" s="10">
        <v>30</v>
      </c>
      <c r="U452" s="10">
        <v>212.01</v>
      </c>
      <c r="V452" s="10">
        <v>1.7</v>
      </c>
    </row>
    <row r="453" spans="1:44" ht="39.75" customHeight="1" x14ac:dyDescent="0.3">
      <c r="A453" s="38"/>
      <c r="B453" s="36" t="s">
        <v>669</v>
      </c>
      <c r="C453" s="52">
        <f t="shared" ref="C453:Q453" si="29">SUM(C441:C452)</f>
        <v>34860.300000000003</v>
      </c>
      <c r="D453" s="52">
        <f t="shared" si="29"/>
        <v>7295.99</v>
      </c>
      <c r="E453" s="52">
        <f t="shared" si="29"/>
        <v>300</v>
      </c>
      <c r="F453" s="52">
        <v>0</v>
      </c>
      <c r="G453" s="52">
        <f t="shared" si="29"/>
        <v>0</v>
      </c>
      <c r="H453" s="52">
        <f t="shared" si="29"/>
        <v>16211.49</v>
      </c>
      <c r="I453" s="52">
        <f t="shared" si="29"/>
        <v>27513.129999999997</v>
      </c>
      <c r="J453" s="52">
        <f t="shared" si="29"/>
        <v>2340.6999999999998</v>
      </c>
      <c r="K453" s="52">
        <f t="shared" si="29"/>
        <v>5399.82</v>
      </c>
      <c r="L453" s="52">
        <f t="shared" si="29"/>
        <v>0</v>
      </c>
      <c r="M453" s="52">
        <f t="shared" si="29"/>
        <v>0</v>
      </c>
      <c r="N453" s="52">
        <f t="shared" si="29"/>
        <v>0</v>
      </c>
      <c r="O453" s="52">
        <f t="shared" si="29"/>
        <v>19884.93</v>
      </c>
      <c r="P453" s="52">
        <f t="shared" si="29"/>
        <v>0</v>
      </c>
      <c r="Q453" s="52">
        <f t="shared" si="29"/>
        <v>14459.279999999999</v>
      </c>
      <c r="R453" s="70">
        <v>93405.34</v>
      </c>
      <c r="S453" s="70">
        <v>27452.34</v>
      </c>
      <c r="T453" s="70">
        <v>9340.5300000000007</v>
      </c>
      <c r="U453" s="70">
        <v>56082.22</v>
      </c>
      <c r="V453" s="70">
        <v>530.25</v>
      </c>
    </row>
    <row r="454" spans="1:44" ht="39.75" customHeight="1" x14ac:dyDescent="0.3">
      <c r="A454" s="102" t="s">
        <v>653</v>
      </c>
      <c r="B454" s="102"/>
      <c r="C454" s="102"/>
      <c r="D454" s="102"/>
      <c r="E454" s="102"/>
      <c r="F454" s="102"/>
      <c r="G454" s="102"/>
      <c r="H454" s="102"/>
      <c r="I454" s="102"/>
      <c r="J454" s="102"/>
      <c r="K454" s="102"/>
      <c r="L454" s="102"/>
      <c r="M454" s="102"/>
      <c r="N454" s="102"/>
      <c r="O454" s="102"/>
      <c r="P454" s="102"/>
      <c r="Q454" s="102"/>
      <c r="R454" s="102"/>
      <c r="S454" s="102"/>
      <c r="T454" s="102"/>
      <c r="U454" s="102"/>
      <c r="V454" s="103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</row>
    <row r="455" spans="1:44" ht="39.75" customHeight="1" x14ac:dyDescent="0.3">
      <c r="A455" s="33">
        <v>1</v>
      </c>
      <c r="B455" s="9" t="s">
        <v>219</v>
      </c>
      <c r="C455" s="10">
        <v>764.9</v>
      </c>
      <c r="D455" s="10">
        <v>0</v>
      </c>
      <c r="E455" s="10">
        <v>0</v>
      </c>
      <c r="F455" s="10">
        <v>0</v>
      </c>
      <c r="G455" s="10">
        <v>0</v>
      </c>
      <c r="H455" s="10">
        <v>0</v>
      </c>
      <c r="I455" s="10">
        <v>0</v>
      </c>
      <c r="J455" s="10">
        <v>0</v>
      </c>
      <c r="K455" s="10">
        <v>0</v>
      </c>
      <c r="L455" s="10">
        <v>0</v>
      </c>
      <c r="M455" s="10">
        <v>0</v>
      </c>
      <c r="N455" s="10">
        <v>11370.78</v>
      </c>
      <c r="O455" s="10">
        <v>0</v>
      </c>
      <c r="P455" s="10">
        <v>0</v>
      </c>
      <c r="Q455" s="10">
        <v>0</v>
      </c>
      <c r="R455" s="10">
        <v>11370.78</v>
      </c>
      <c r="S455" s="11">
        <v>2103.66</v>
      </c>
      <c r="T455" s="10">
        <v>1137.08</v>
      </c>
      <c r="U455" s="10">
        <v>8065.49</v>
      </c>
      <c r="V455" s="10">
        <v>64.55</v>
      </c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</row>
    <row r="456" spans="1:44" ht="39.75" customHeight="1" x14ac:dyDescent="0.3">
      <c r="A456" s="33">
        <v>2</v>
      </c>
      <c r="B456" s="9" t="s">
        <v>220</v>
      </c>
      <c r="C456" s="10">
        <v>764.5</v>
      </c>
      <c r="D456" s="10">
        <v>0</v>
      </c>
      <c r="E456" s="10">
        <v>0</v>
      </c>
      <c r="F456" s="10">
        <v>0</v>
      </c>
      <c r="G456" s="10">
        <v>0</v>
      </c>
      <c r="H456" s="10">
        <v>0</v>
      </c>
      <c r="I456" s="10">
        <v>0</v>
      </c>
      <c r="J456" s="10">
        <v>0</v>
      </c>
      <c r="K456" s="10">
        <v>0</v>
      </c>
      <c r="L456" s="10">
        <v>0</v>
      </c>
      <c r="M456" s="10">
        <v>0</v>
      </c>
      <c r="N456" s="10">
        <v>11290.14</v>
      </c>
      <c r="O456" s="10">
        <v>0</v>
      </c>
      <c r="P456" s="10">
        <v>0</v>
      </c>
      <c r="Q456" s="10">
        <v>0</v>
      </c>
      <c r="R456" s="10">
        <v>11290.14</v>
      </c>
      <c r="S456" s="11">
        <v>2088.75</v>
      </c>
      <c r="T456" s="10">
        <v>1129.01</v>
      </c>
      <c r="U456" s="10">
        <v>8008.29</v>
      </c>
      <c r="V456" s="10">
        <v>64.09</v>
      </c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</row>
    <row r="457" spans="1:44" ht="39.75" customHeight="1" x14ac:dyDescent="0.3">
      <c r="A457" s="33">
        <v>3</v>
      </c>
      <c r="B457" s="9" t="s">
        <v>222</v>
      </c>
      <c r="C457" s="10">
        <v>488.9</v>
      </c>
      <c r="D457" s="10">
        <v>107.54</v>
      </c>
      <c r="E457" s="10">
        <v>20</v>
      </c>
      <c r="F457" s="10">
        <v>0</v>
      </c>
      <c r="G457" s="10">
        <v>0</v>
      </c>
      <c r="H457" s="10">
        <v>0</v>
      </c>
      <c r="I457" s="10">
        <v>0</v>
      </c>
      <c r="J457" s="10">
        <v>356.41</v>
      </c>
      <c r="K457" s="10">
        <v>829.26</v>
      </c>
      <c r="L457" s="10">
        <v>0</v>
      </c>
      <c r="M457" s="10">
        <v>0</v>
      </c>
      <c r="N457" s="10">
        <v>0</v>
      </c>
      <c r="O457" s="10">
        <v>0</v>
      </c>
      <c r="P457" s="10">
        <v>0</v>
      </c>
      <c r="Q457" s="10">
        <v>0</v>
      </c>
      <c r="R457" s="10">
        <v>1313.21</v>
      </c>
      <c r="S457" s="11">
        <v>242.95</v>
      </c>
      <c r="T457" s="10">
        <v>131.32</v>
      </c>
      <c r="U457" s="10">
        <v>931.48</v>
      </c>
      <c r="V457" s="10">
        <v>7.46</v>
      </c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</row>
    <row r="458" spans="1:44" ht="39.75" customHeight="1" x14ac:dyDescent="0.3">
      <c r="A458" s="33">
        <v>4</v>
      </c>
      <c r="B458" s="9" t="s">
        <v>223</v>
      </c>
      <c r="C458" s="10">
        <v>821</v>
      </c>
      <c r="D458" s="10">
        <v>117.73</v>
      </c>
      <c r="E458" s="10">
        <v>20</v>
      </c>
      <c r="F458" s="10">
        <v>0</v>
      </c>
      <c r="G458" s="10">
        <v>0</v>
      </c>
      <c r="H458" s="10">
        <v>0</v>
      </c>
      <c r="I458" s="10">
        <v>0</v>
      </c>
      <c r="J458" s="10">
        <v>478.09</v>
      </c>
      <c r="K458" s="10">
        <v>1175.3399999999999</v>
      </c>
      <c r="L458" s="10">
        <v>0</v>
      </c>
      <c r="M458" s="10">
        <v>0</v>
      </c>
      <c r="N458" s="10">
        <v>0</v>
      </c>
      <c r="O458" s="10">
        <v>0</v>
      </c>
      <c r="P458" s="10">
        <v>0</v>
      </c>
      <c r="Q458" s="10">
        <v>0</v>
      </c>
      <c r="R458" s="10">
        <v>1791.16</v>
      </c>
      <c r="S458" s="11">
        <v>331.38</v>
      </c>
      <c r="T458" s="10">
        <v>179.12</v>
      </c>
      <c r="U458" s="10">
        <v>1270.5</v>
      </c>
      <c r="V458" s="10">
        <v>10.16</v>
      </c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</row>
    <row r="459" spans="1:44" ht="39.75" customHeight="1" x14ac:dyDescent="0.3">
      <c r="A459" s="33">
        <v>5</v>
      </c>
      <c r="B459" s="9" t="s">
        <v>224</v>
      </c>
      <c r="C459" s="10">
        <v>844.4</v>
      </c>
      <c r="D459" s="10">
        <v>110.08</v>
      </c>
      <c r="E459" s="10">
        <v>20</v>
      </c>
      <c r="F459" s="10">
        <v>0</v>
      </c>
      <c r="G459" s="10">
        <v>0</v>
      </c>
      <c r="H459" s="10">
        <v>0</v>
      </c>
      <c r="I459" s="10">
        <v>0</v>
      </c>
      <c r="J459" s="10">
        <v>461.67</v>
      </c>
      <c r="K459" s="10">
        <v>1018.63</v>
      </c>
      <c r="L459" s="10">
        <v>0</v>
      </c>
      <c r="M459" s="10">
        <v>0</v>
      </c>
      <c r="N459" s="10">
        <v>0</v>
      </c>
      <c r="O459" s="10">
        <v>0</v>
      </c>
      <c r="P459" s="10">
        <v>0</v>
      </c>
      <c r="Q459" s="10">
        <v>0</v>
      </c>
      <c r="R459" s="10">
        <v>1610.38</v>
      </c>
      <c r="S459" s="11">
        <v>297.93</v>
      </c>
      <c r="T459" s="10">
        <v>161.04</v>
      </c>
      <c r="U459" s="10">
        <v>1142.27</v>
      </c>
      <c r="V459" s="10">
        <v>9.14</v>
      </c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</row>
    <row r="460" spans="1:44" ht="39.75" customHeight="1" x14ac:dyDescent="0.3">
      <c r="A460" s="35">
        <v>6</v>
      </c>
      <c r="B460" s="9" t="s">
        <v>175</v>
      </c>
      <c r="C460" s="10">
        <v>0</v>
      </c>
      <c r="D460" s="10">
        <v>1182.29</v>
      </c>
      <c r="E460" s="10">
        <v>0</v>
      </c>
      <c r="F460" s="10">
        <v>0</v>
      </c>
      <c r="G460" s="10">
        <v>0</v>
      </c>
      <c r="H460" s="10">
        <v>0</v>
      </c>
      <c r="I460" s="10">
        <v>0</v>
      </c>
      <c r="J460" s="10">
        <v>0</v>
      </c>
      <c r="K460" s="10">
        <v>0</v>
      </c>
      <c r="L460" s="10">
        <v>0</v>
      </c>
      <c r="M460" s="10">
        <v>0</v>
      </c>
      <c r="N460" s="10">
        <v>0</v>
      </c>
      <c r="O460" s="10">
        <v>0</v>
      </c>
      <c r="P460" s="10">
        <v>0</v>
      </c>
      <c r="Q460" s="10">
        <v>0</v>
      </c>
      <c r="R460" s="10">
        <v>1182.29</v>
      </c>
      <c r="S460" s="11">
        <v>219.95</v>
      </c>
      <c r="T460" s="10">
        <v>118.23</v>
      </c>
      <c r="U460" s="10">
        <v>837.4</v>
      </c>
      <c r="V460" s="10">
        <v>6.71</v>
      </c>
    </row>
    <row r="461" spans="1:44" ht="39.75" customHeight="1" x14ac:dyDescent="0.3">
      <c r="A461" s="35">
        <v>7</v>
      </c>
      <c r="B461" s="9" t="s">
        <v>502</v>
      </c>
      <c r="C461" s="10">
        <v>0</v>
      </c>
      <c r="D461" s="10">
        <v>0</v>
      </c>
      <c r="E461" s="10">
        <v>140</v>
      </c>
      <c r="F461" s="10">
        <v>0</v>
      </c>
      <c r="G461" s="10">
        <v>0</v>
      </c>
      <c r="H461" s="10">
        <v>0</v>
      </c>
      <c r="I461" s="10">
        <v>0</v>
      </c>
      <c r="J461" s="10">
        <v>0</v>
      </c>
      <c r="K461" s="10">
        <v>0</v>
      </c>
      <c r="L461" s="10">
        <v>0</v>
      </c>
      <c r="M461" s="10">
        <v>0</v>
      </c>
      <c r="N461" s="10">
        <v>0</v>
      </c>
      <c r="O461" s="10">
        <v>0</v>
      </c>
      <c r="P461" s="10">
        <v>0</v>
      </c>
      <c r="Q461" s="10">
        <v>0</v>
      </c>
      <c r="R461" s="10">
        <v>140</v>
      </c>
      <c r="S461" s="11">
        <v>26.04</v>
      </c>
      <c r="T461" s="10">
        <v>14</v>
      </c>
      <c r="U461" s="10">
        <v>99.16</v>
      </c>
      <c r="V461" s="10">
        <v>0.8</v>
      </c>
    </row>
    <row r="462" spans="1:44" ht="39.75" customHeight="1" x14ac:dyDescent="0.3">
      <c r="A462" s="38"/>
      <c r="B462" s="36" t="s">
        <v>670</v>
      </c>
      <c r="C462" s="52">
        <f t="shared" ref="C462:Q462" si="30">SUM(C455:C461)</f>
        <v>3683.7000000000003</v>
      </c>
      <c r="D462" s="52">
        <f t="shared" si="30"/>
        <v>1517.6399999999999</v>
      </c>
      <c r="E462" s="52">
        <f t="shared" si="30"/>
        <v>200</v>
      </c>
      <c r="F462" s="52">
        <v>0</v>
      </c>
      <c r="G462" s="52">
        <f t="shared" si="30"/>
        <v>0</v>
      </c>
      <c r="H462" s="52">
        <f t="shared" si="30"/>
        <v>0</v>
      </c>
      <c r="I462" s="52">
        <f t="shared" si="30"/>
        <v>0</v>
      </c>
      <c r="J462" s="52">
        <f t="shared" si="30"/>
        <v>1296.17</v>
      </c>
      <c r="K462" s="52">
        <f t="shared" si="30"/>
        <v>3023.23</v>
      </c>
      <c r="L462" s="52">
        <f t="shared" si="30"/>
        <v>0</v>
      </c>
      <c r="M462" s="52">
        <f t="shared" si="30"/>
        <v>0</v>
      </c>
      <c r="N462" s="52">
        <f t="shared" si="30"/>
        <v>22660.92</v>
      </c>
      <c r="O462" s="52">
        <f t="shared" si="30"/>
        <v>0</v>
      </c>
      <c r="P462" s="52">
        <f t="shared" si="30"/>
        <v>0</v>
      </c>
      <c r="Q462" s="52">
        <f t="shared" si="30"/>
        <v>0</v>
      </c>
      <c r="R462" s="70">
        <v>28697.96</v>
      </c>
      <c r="S462" s="70">
        <v>5310.66</v>
      </c>
      <c r="T462" s="70">
        <v>2869.8</v>
      </c>
      <c r="U462" s="70">
        <v>20354.59</v>
      </c>
      <c r="V462" s="70">
        <v>162.91</v>
      </c>
    </row>
    <row r="463" spans="1:44" ht="39.75" customHeight="1" x14ac:dyDescent="0.3">
      <c r="A463" s="102" t="s">
        <v>654</v>
      </c>
      <c r="B463" s="102"/>
      <c r="C463" s="102"/>
      <c r="D463" s="102"/>
      <c r="E463" s="102"/>
      <c r="F463" s="102"/>
      <c r="G463" s="102"/>
      <c r="H463" s="102"/>
      <c r="I463" s="102"/>
      <c r="J463" s="102"/>
      <c r="K463" s="102"/>
      <c r="L463" s="102"/>
      <c r="M463" s="102"/>
      <c r="N463" s="102"/>
      <c r="O463" s="102"/>
      <c r="P463" s="102"/>
      <c r="Q463" s="102"/>
      <c r="R463" s="102"/>
      <c r="S463" s="102"/>
      <c r="T463" s="102"/>
      <c r="U463" s="102"/>
      <c r="V463" s="103"/>
    </row>
    <row r="464" spans="1:44" ht="39.75" customHeight="1" x14ac:dyDescent="0.3">
      <c r="A464" s="33">
        <v>1</v>
      </c>
      <c r="B464" s="9" t="s">
        <v>243</v>
      </c>
      <c r="C464" s="10">
        <v>589</v>
      </c>
      <c r="D464" s="10">
        <v>0</v>
      </c>
      <c r="E464" s="10">
        <v>0</v>
      </c>
      <c r="F464" s="10">
        <v>0</v>
      </c>
      <c r="G464" s="10">
        <v>0</v>
      </c>
      <c r="H464" s="10">
        <v>1059.28</v>
      </c>
      <c r="I464" s="10">
        <v>4862.21</v>
      </c>
      <c r="J464" s="10">
        <v>427.02</v>
      </c>
      <c r="K464" s="10">
        <v>726.97</v>
      </c>
      <c r="L464" s="10">
        <v>0</v>
      </c>
      <c r="M464" s="10">
        <v>0</v>
      </c>
      <c r="N464" s="10">
        <v>0</v>
      </c>
      <c r="O464" s="10">
        <v>0</v>
      </c>
      <c r="P464" s="10">
        <v>0</v>
      </c>
      <c r="Q464" s="10">
        <v>0</v>
      </c>
      <c r="R464" s="10">
        <v>7075.48</v>
      </c>
      <c r="S464" s="11">
        <v>4386.76</v>
      </c>
      <c r="T464" s="10">
        <v>707.55</v>
      </c>
      <c r="U464" s="10">
        <v>1941</v>
      </c>
      <c r="V464" s="10">
        <v>40.17</v>
      </c>
    </row>
    <row r="465" spans="1:44" ht="39.75" customHeight="1" x14ac:dyDescent="0.3">
      <c r="A465" s="33">
        <v>2</v>
      </c>
      <c r="B465" s="9" t="s">
        <v>244</v>
      </c>
      <c r="C465" s="10">
        <v>363</v>
      </c>
      <c r="D465" s="10">
        <v>0</v>
      </c>
      <c r="E465" s="10">
        <v>0</v>
      </c>
      <c r="F465" s="10">
        <v>0</v>
      </c>
      <c r="G465" s="10">
        <v>0</v>
      </c>
      <c r="H465" s="10">
        <v>692.56</v>
      </c>
      <c r="I465" s="10">
        <v>3743.38</v>
      </c>
      <c r="J465" s="10">
        <v>303.2</v>
      </c>
      <c r="K465" s="10">
        <v>371.76</v>
      </c>
      <c r="L465" s="10">
        <v>0</v>
      </c>
      <c r="M465" s="10">
        <v>0</v>
      </c>
      <c r="N465" s="10">
        <v>0</v>
      </c>
      <c r="O465" s="10">
        <v>0</v>
      </c>
      <c r="P465" s="10">
        <v>0</v>
      </c>
      <c r="Q465" s="10">
        <v>0</v>
      </c>
      <c r="R465" s="10">
        <v>5110.8999999999996</v>
      </c>
      <c r="S465" s="11">
        <v>3180.53</v>
      </c>
      <c r="T465" s="10">
        <v>511.09</v>
      </c>
      <c r="U465" s="10">
        <v>1390.27</v>
      </c>
      <c r="V465" s="10">
        <v>29.01</v>
      </c>
    </row>
    <row r="466" spans="1:44" ht="39.75" customHeight="1" x14ac:dyDescent="0.3">
      <c r="A466" s="33">
        <v>3</v>
      </c>
      <c r="B466" s="9" t="s">
        <v>245</v>
      </c>
      <c r="C466" s="10">
        <v>593.6</v>
      </c>
      <c r="D466" s="10">
        <v>0</v>
      </c>
      <c r="E466" s="10">
        <v>0</v>
      </c>
      <c r="F466" s="10">
        <v>0</v>
      </c>
      <c r="G466" s="10">
        <v>0</v>
      </c>
      <c r="H466" s="10">
        <v>1063.04</v>
      </c>
      <c r="I466" s="10">
        <v>0</v>
      </c>
      <c r="J466" s="10">
        <v>439.36</v>
      </c>
      <c r="K466" s="10">
        <v>731.04</v>
      </c>
      <c r="L466" s="10">
        <v>0</v>
      </c>
      <c r="M466" s="10">
        <v>0</v>
      </c>
      <c r="N466" s="10">
        <v>0</v>
      </c>
      <c r="O466" s="10">
        <v>0</v>
      </c>
      <c r="P466" s="10">
        <v>0</v>
      </c>
      <c r="Q466" s="10">
        <v>0</v>
      </c>
      <c r="R466" s="10">
        <v>2233.44</v>
      </c>
      <c r="S466" s="11">
        <v>1266.31</v>
      </c>
      <c r="T466" s="10">
        <v>223.34</v>
      </c>
      <c r="U466" s="10">
        <v>731.11</v>
      </c>
      <c r="V466" s="10">
        <v>12.68</v>
      </c>
    </row>
    <row r="467" spans="1:44" ht="39.75" customHeight="1" x14ac:dyDescent="0.3">
      <c r="A467" s="33">
        <v>4</v>
      </c>
      <c r="B467" s="9" t="s">
        <v>585</v>
      </c>
      <c r="C467" s="10">
        <v>364.2</v>
      </c>
      <c r="D467" s="10">
        <v>0</v>
      </c>
      <c r="E467" s="10">
        <v>0</v>
      </c>
      <c r="F467" s="10">
        <v>0</v>
      </c>
      <c r="G467" s="10">
        <v>0</v>
      </c>
      <c r="H467" s="10">
        <v>664.33</v>
      </c>
      <c r="I467" s="10">
        <v>0</v>
      </c>
      <c r="J467" s="10">
        <v>214.42</v>
      </c>
      <c r="K467" s="10">
        <v>317.89999999999998</v>
      </c>
      <c r="L467" s="10">
        <v>0</v>
      </c>
      <c r="M467" s="10">
        <v>0</v>
      </c>
      <c r="N467" s="10">
        <v>0</v>
      </c>
      <c r="O467" s="10">
        <v>0</v>
      </c>
      <c r="P467" s="10">
        <v>0</v>
      </c>
      <c r="Q467" s="10">
        <v>0</v>
      </c>
      <c r="R467" s="10">
        <v>1196.6500000000001</v>
      </c>
      <c r="S467" s="11">
        <v>771.03</v>
      </c>
      <c r="T467" s="10">
        <v>119.67</v>
      </c>
      <c r="U467" s="10">
        <v>299.16000000000003</v>
      </c>
      <c r="V467" s="10">
        <v>6.79</v>
      </c>
    </row>
    <row r="468" spans="1:44" ht="39.75" customHeight="1" x14ac:dyDescent="0.3">
      <c r="A468" s="33">
        <v>5</v>
      </c>
      <c r="B468" s="9" t="s">
        <v>527</v>
      </c>
      <c r="C468" s="10">
        <v>1346</v>
      </c>
      <c r="D468" s="10">
        <v>0</v>
      </c>
      <c r="E468" s="10">
        <v>0</v>
      </c>
      <c r="F468" s="10">
        <v>0</v>
      </c>
      <c r="G468" s="10">
        <v>0</v>
      </c>
      <c r="H468" s="10">
        <v>1928.71</v>
      </c>
      <c r="I468" s="10">
        <v>0</v>
      </c>
      <c r="J468" s="10">
        <v>818.45</v>
      </c>
      <c r="K468" s="10">
        <v>1901</v>
      </c>
      <c r="L468" s="10">
        <v>0</v>
      </c>
      <c r="M468" s="10">
        <v>0</v>
      </c>
      <c r="N468" s="10">
        <v>0</v>
      </c>
      <c r="O468" s="10">
        <v>15086.12</v>
      </c>
      <c r="P468" s="10">
        <v>0</v>
      </c>
      <c r="Q468" s="10">
        <v>0</v>
      </c>
      <c r="R468" s="10">
        <v>19734.28</v>
      </c>
      <c r="S468" s="11">
        <v>12401.84</v>
      </c>
      <c r="T468" s="10">
        <v>1973.43</v>
      </c>
      <c r="U468" s="10">
        <v>5246.98</v>
      </c>
      <c r="V468" s="10">
        <v>112.03</v>
      </c>
    </row>
    <row r="469" spans="1:44" ht="39.75" customHeight="1" x14ac:dyDescent="0.3">
      <c r="A469" s="33">
        <v>6</v>
      </c>
      <c r="B469" s="9" t="s">
        <v>247</v>
      </c>
      <c r="C469" s="10">
        <v>991.5</v>
      </c>
      <c r="D469" s="10">
        <v>149.28</v>
      </c>
      <c r="E469" s="10">
        <v>20</v>
      </c>
      <c r="F469" s="10">
        <v>0</v>
      </c>
      <c r="G469" s="10">
        <v>0</v>
      </c>
      <c r="H469" s="10">
        <v>861.04</v>
      </c>
      <c r="I469" s="10">
        <v>0</v>
      </c>
      <c r="J469" s="10">
        <v>390.44</v>
      </c>
      <c r="K469" s="10">
        <v>562.76</v>
      </c>
      <c r="L469" s="10">
        <v>0</v>
      </c>
      <c r="M469" s="10">
        <v>0</v>
      </c>
      <c r="N469" s="10">
        <v>0</v>
      </c>
      <c r="O469" s="10">
        <v>0</v>
      </c>
      <c r="P469" s="10">
        <v>0</v>
      </c>
      <c r="Q469" s="10">
        <v>0</v>
      </c>
      <c r="R469" s="10">
        <v>1983.52</v>
      </c>
      <c r="S469" s="11">
        <v>718.36</v>
      </c>
      <c r="T469" s="10">
        <v>198.35</v>
      </c>
      <c r="U469" s="10">
        <v>1055.55</v>
      </c>
      <c r="V469" s="10">
        <v>11.26</v>
      </c>
    </row>
    <row r="470" spans="1:44" ht="39.75" customHeight="1" x14ac:dyDescent="0.3">
      <c r="A470" s="33">
        <v>7</v>
      </c>
      <c r="B470" s="9" t="s">
        <v>246</v>
      </c>
      <c r="C470" s="10">
        <v>1748.4</v>
      </c>
      <c r="D470" s="10">
        <v>250.56</v>
      </c>
      <c r="E470" s="10">
        <v>20</v>
      </c>
      <c r="F470" s="10">
        <v>0</v>
      </c>
      <c r="G470" s="10">
        <v>0</v>
      </c>
      <c r="H470" s="10">
        <v>2950.03</v>
      </c>
      <c r="I470" s="10">
        <v>0</v>
      </c>
      <c r="J470" s="10">
        <v>1068.27</v>
      </c>
      <c r="K470" s="10">
        <v>2478.5700000000002</v>
      </c>
      <c r="L470" s="10">
        <v>0</v>
      </c>
      <c r="M470" s="10">
        <v>0</v>
      </c>
      <c r="N470" s="10">
        <v>0</v>
      </c>
      <c r="O470" s="10">
        <v>0</v>
      </c>
      <c r="P470" s="10">
        <v>0</v>
      </c>
      <c r="Q470" s="10">
        <v>4374.4799999999996</v>
      </c>
      <c r="R470" s="10">
        <v>11141.91</v>
      </c>
      <c r="S470" s="11">
        <v>2863.79</v>
      </c>
      <c r="T470" s="10">
        <v>1114.19</v>
      </c>
      <c r="U470" s="10">
        <v>7100.68</v>
      </c>
      <c r="V470" s="10">
        <v>63.25</v>
      </c>
    </row>
    <row r="471" spans="1:44" ht="39.75" customHeight="1" x14ac:dyDescent="0.3">
      <c r="A471" s="33">
        <v>8</v>
      </c>
      <c r="B471" s="9" t="s">
        <v>249</v>
      </c>
      <c r="C471" s="10">
        <v>377</v>
      </c>
      <c r="D471" s="10">
        <v>0</v>
      </c>
      <c r="E471" s="10">
        <v>0</v>
      </c>
      <c r="F471" s="10">
        <v>0</v>
      </c>
      <c r="G471" s="10">
        <v>0</v>
      </c>
      <c r="H471" s="10">
        <v>682.15</v>
      </c>
      <c r="I471" s="10">
        <v>0</v>
      </c>
      <c r="J471" s="10">
        <v>0</v>
      </c>
      <c r="K471" s="10">
        <v>0</v>
      </c>
      <c r="L471" s="10">
        <v>0</v>
      </c>
      <c r="M471" s="10">
        <v>0</v>
      </c>
      <c r="N471" s="10">
        <v>0</v>
      </c>
      <c r="O471" s="10">
        <v>0</v>
      </c>
      <c r="P471" s="10">
        <v>0</v>
      </c>
      <c r="Q471" s="10">
        <v>0</v>
      </c>
      <c r="R471" s="10">
        <v>682.15</v>
      </c>
      <c r="S471" s="11">
        <v>105.27</v>
      </c>
      <c r="T471" s="10">
        <v>68.22</v>
      </c>
      <c r="U471" s="10">
        <v>504.79</v>
      </c>
      <c r="V471" s="10">
        <v>3.87</v>
      </c>
    </row>
    <row r="472" spans="1:44" ht="39.75" customHeight="1" x14ac:dyDescent="0.3">
      <c r="A472" s="59">
        <v>9</v>
      </c>
      <c r="B472" s="60" t="s">
        <v>175</v>
      </c>
      <c r="C472" s="61">
        <v>0</v>
      </c>
      <c r="D472" s="61">
        <v>2448.5700000000002</v>
      </c>
      <c r="E472" s="61">
        <v>0</v>
      </c>
      <c r="F472" s="10">
        <v>0</v>
      </c>
      <c r="G472" s="61">
        <v>0</v>
      </c>
      <c r="H472" s="61">
        <v>0</v>
      </c>
      <c r="I472" s="61">
        <v>0</v>
      </c>
      <c r="J472" s="61">
        <v>0</v>
      </c>
      <c r="K472" s="61">
        <v>0</v>
      </c>
      <c r="L472" s="61">
        <v>0</v>
      </c>
      <c r="M472" s="61">
        <v>0</v>
      </c>
      <c r="N472" s="61">
        <v>0</v>
      </c>
      <c r="O472" s="61">
        <v>0</v>
      </c>
      <c r="P472" s="61">
        <v>0</v>
      </c>
      <c r="Q472" s="61">
        <v>0</v>
      </c>
      <c r="R472" s="61">
        <v>2448.5700000000002</v>
      </c>
      <c r="S472" s="62">
        <v>453.07</v>
      </c>
      <c r="T472" s="61">
        <v>244.85</v>
      </c>
      <c r="U472" s="61">
        <v>1736.75</v>
      </c>
      <c r="V472" s="10">
        <v>13.9</v>
      </c>
    </row>
    <row r="473" spans="1:44" ht="39.75" customHeight="1" x14ac:dyDescent="0.3">
      <c r="A473" s="33">
        <v>10</v>
      </c>
      <c r="B473" s="9" t="s">
        <v>502</v>
      </c>
      <c r="C473" s="10">
        <v>0</v>
      </c>
      <c r="D473" s="10">
        <v>0</v>
      </c>
      <c r="E473" s="10">
        <v>100</v>
      </c>
      <c r="F473" s="10">
        <v>0</v>
      </c>
      <c r="G473" s="10">
        <v>0</v>
      </c>
      <c r="H473" s="10">
        <v>0</v>
      </c>
      <c r="I473" s="10">
        <v>0</v>
      </c>
      <c r="J473" s="10">
        <v>0</v>
      </c>
      <c r="K473" s="10">
        <v>0</v>
      </c>
      <c r="L473" s="10">
        <v>0</v>
      </c>
      <c r="M473" s="10">
        <v>0</v>
      </c>
      <c r="N473" s="10">
        <v>0</v>
      </c>
      <c r="O473" s="10">
        <v>0</v>
      </c>
      <c r="P473" s="10">
        <v>0</v>
      </c>
      <c r="Q473" s="10">
        <v>0</v>
      </c>
      <c r="R473" s="10">
        <v>100</v>
      </c>
      <c r="S473" s="11">
        <v>18.5</v>
      </c>
      <c r="T473" s="10">
        <v>10</v>
      </c>
      <c r="U473" s="10">
        <v>70.930000000000007</v>
      </c>
      <c r="V473" s="10">
        <v>0.56999999999999995</v>
      </c>
    </row>
    <row r="474" spans="1:44" ht="39.75" customHeight="1" x14ac:dyDescent="0.3">
      <c r="A474" s="38"/>
      <c r="B474" s="36" t="s">
        <v>671</v>
      </c>
      <c r="C474" s="52">
        <f t="shared" ref="C474:Q474" si="31">SUM(C464:C473)</f>
        <v>6372.7000000000007</v>
      </c>
      <c r="D474" s="52">
        <f t="shared" si="31"/>
        <v>2848.4100000000003</v>
      </c>
      <c r="E474" s="52">
        <f t="shared" si="31"/>
        <v>140</v>
      </c>
      <c r="F474" s="52">
        <v>0</v>
      </c>
      <c r="G474" s="52">
        <f t="shared" si="31"/>
        <v>0</v>
      </c>
      <c r="H474" s="52">
        <f t="shared" si="31"/>
        <v>9901.14</v>
      </c>
      <c r="I474" s="52">
        <f t="shared" si="31"/>
        <v>8605.59</v>
      </c>
      <c r="J474" s="52">
        <f t="shared" si="31"/>
        <v>3661.16</v>
      </c>
      <c r="K474" s="52">
        <f t="shared" si="31"/>
        <v>7090</v>
      </c>
      <c r="L474" s="52">
        <f t="shared" si="31"/>
        <v>0</v>
      </c>
      <c r="M474" s="52">
        <f t="shared" si="31"/>
        <v>0</v>
      </c>
      <c r="N474" s="52">
        <f t="shared" si="31"/>
        <v>0</v>
      </c>
      <c r="O474" s="52">
        <f t="shared" si="31"/>
        <v>15086.12</v>
      </c>
      <c r="P474" s="52">
        <f t="shared" si="31"/>
        <v>0</v>
      </c>
      <c r="Q474" s="52">
        <f t="shared" si="31"/>
        <v>4374.4799999999996</v>
      </c>
      <c r="R474" s="70">
        <v>51706.9</v>
      </c>
      <c r="S474" s="70">
        <v>26165.46</v>
      </c>
      <c r="T474" s="70">
        <v>5170.6899999999996</v>
      </c>
      <c r="U474" s="70">
        <v>20077.22</v>
      </c>
      <c r="V474" s="70">
        <v>293.52999999999997</v>
      </c>
    </row>
    <row r="475" spans="1:44" ht="39.75" customHeight="1" x14ac:dyDescent="0.3">
      <c r="A475" s="102" t="s">
        <v>655</v>
      </c>
      <c r="B475" s="102"/>
      <c r="C475" s="102"/>
      <c r="D475" s="102"/>
      <c r="E475" s="102"/>
      <c r="F475" s="102"/>
      <c r="G475" s="102"/>
      <c r="H475" s="102"/>
      <c r="I475" s="102"/>
      <c r="J475" s="102"/>
      <c r="K475" s="102"/>
      <c r="L475" s="102"/>
      <c r="M475" s="102"/>
      <c r="N475" s="102"/>
      <c r="O475" s="102"/>
      <c r="P475" s="102"/>
      <c r="Q475" s="102"/>
      <c r="R475" s="102"/>
      <c r="S475" s="102"/>
      <c r="T475" s="102"/>
      <c r="U475" s="102"/>
      <c r="V475" s="103"/>
    </row>
    <row r="476" spans="1:44" ht="39.75" customHeight="1" x14ac:dyDescent="0.3">
      <c r="A476" s="33">
        <v>1</v>
      </c>
      <c r="B476" s="44" t="s">
        <v>29</v>
      </c>
      <c r="C476" s="10">
        <v>2182.3000000000002</v>
      </c>
      <c r="D476" s="10">
        <v>0</v>
      </c>
      <c r="E476" s="10">
        <v>0</v>
      </c>
      <c r="F476" s="10">
        <v>0</v>
      </c>
      <c r="G476" s="10">
        <v>0</v>
      </c>
      <c r="H476" s="10">
        <v>0</v>
      </c>
      <c r="I476" s="10">
        <v>0</v>
      </c>
      <c r="J476" s="10">
        <v>789.53</v>
      </c>
      <c r="K476" s="10">
        <v>1691.95</v>
      </c>
      <c r="L476" s="10">
        <v>0</v>
      </c>
      <c r="M476" s="10">
        <v>0</v>
      </c>
      <c r="N476" s="10">
        <v>0</v>
      </c>
      <c r="O476" s="10">
        <v>0</v>
      </c>
      <c r="P476" s="10">
        <v>0</v>
      </c>
      <c r="Q476" s="10">
        <v>0</v>
      </c>
      <c r="R476" s="10">
        <v>2481.48</v>
      </c>
      <c r="S476" s="11">
        <v>1598.87</v>
      </c>
      <c r="T476" s="10">
        <v>248.15</v>
      </c>
      <c r="U476" s="10">
        <v>620.37</v>
      </c>
      <c r="V476" s="10">
        <v>14.09</v>
      </c>
    </row>
    <row r="477" spans="1:44" ht="39.75" customHeight="1" x14ac:dyDescent="0.3">
      <c r="A477" s="33">
        <v>2</v>
      </c>
      <c r="B477" s="44" t="s">
        <v>23</v>
      </c>
      <c r="C477" s="10">
        <v>1281.4000000000001</v>
      </c>
      <c r="D477" s="10">
        <v>0</v>
      </c>
      <c r="E477" s="10">
        <v>0</v>
      </c>
      <c r="F477" s="10">
        <v>0</v>
      </c>
      <c r="G477" s="10">
        <v>0</v>
      </c>
      <c r="H477" s="10">
        <v>0</v>
      </c>
      <c r="I477" s="10">
        <v>0</v>
      </c>
      <c r="J477" s="10">
        <v>0</v>
      </c>
      <c r="K477" s="10">
        <v>0</v>
      </c>
      <c r="L477" s="10">
        <v>0</v>
      </c>
      <c r="M477" s="10">
        <v>0</v>
      </c>
      <c r="N477" s="10">
        <v>0</v>
      </c>
      <c r="O477" s="10">
        <v>0</v>
      </c>
      <c r="P477" s="10">
        <v>2978.84</v>
      </c>
      <c r="Q477" s="10">
        <v>2553.4299999999998</v>
      </c>
      <c r="R477" s="10">
        <v>5532.27</v>
      </c>
      <c r="S477" s="11">
        <v>3564.57</v>
      </c>
      <c r="T477" s="10">
        <v>553.23</v>
      </c>
      <c r="U477" s="10">
        <v>1383.07</v>
      </c>
      <c r="V477" s="10">
        <v>31.4</v>
      </c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</row>
    <row r="478" spans="1:44" ht="39.75" customHeight="1" x14ac:dyDescent="0.3">
      <c r="A478" s="33">
        <v>3</v>
      </c>
      <c r="B478" s="44" t="s">
        <v>27</v>
      </c>
      <c r="C478" s="10">
        <v>2081.4</v>
      </c>
      <c r="D478" s="10">
        <v>0</v>
      </c>
      <c r="E478" s="10">
        <v>0</v>
      </c>
      <c r="F478" s="10">
        <v>0</v>
      </c>
      <c r="G478" s="10">
        <v>0</v>
      </c>
      <c r="H478" s="10">
        <v>0</v>
      </c>
      <c r="I478" s="10">
        <v>6619.91</v>
      </c>
      <c r="J478" s="10">
        <v>0</v>
      </c>
      <c r="K478" s="10">
        <v>0</v>
      </c>
      <c r="L478" s="10">
        <v>0</v>
      </c>
      <c r="M478" s="10">
        <v>0</v>
      </c>
      <c r="N478" s="10">
        <v>0</v>
      </c>
      <c r="O478" s="10">
        <v>0</v>
      </c>
      <c r="P478" s="10">
        <v>0</v>
      </c>
      <c r="Q478" s="10">
        <v>0</v>
      </c>
      <c r="R478" s="10">
        <v>6619.91</v>
      </c>
      <c r="S478" s="11">
        <v>4265.3599999999997</v>
      </c>
      <c r="T478" s="10">
        <v>661.99</v>
      </c>
      <c r="U478" s="10">
        <v>1654.98</v>
      </c>
      <c r="V478" s="10">
        <v>37.58</v>
      </c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</row>
    <row r="479" spans="1:44" ht="39.75" customHeight="1" x14ac:dyDescent="0.3">
      <c r="A479" s="33">
        <v>4</v>
      </c>
      <c r="B479" s="44" t="s">
        <v>28</v>
      </c>
      <c r="C479" s="10">
        <v>3879.3</v>
      </c>
      <c r="D479" s="10">
        <v>0</v>
      </c>
      <c r="E479" s="10">
        <v>0</v>
      </c>
      <c r="F479" s="10">
        <v>0</v>
      </c>
      <c r="G479" s="10">
        <v>0</v>
      </c>
      <c r="H479" s="10">
        <v>0</v>
      </c>
      <c r="I479" s="10">
        <v>14304.23</v>
      </c>
      <c r="J479" s="10">
        <v>0</v>
      </c>
      <c r="K479" s="10">
        <v>0</v>
      </c>
      <c r="L479" s="10">
        <v>0</v>
      </c>
      <c r="M479" s="10">
        <v>0</v>
      </c>
      <c r="N479" s="10">
        <v>0</v>
      </c>
      <c r="O479" s="10">
        <v>0</v>
      </c>
      <c r="P479" s="10">
        <v>0</v>
      </c>
      <c r="Q479" s="10">
        <v>0</v>
      </c>
      <c r="R479" s="10">
        <v>14304.23</v>
      </c>
      <c r="S479" s="11">
        <v>9216.5499999999993</v>
      </c>
      <c r="T479" s="10">
        <v>1430.42</v>
      </c>
      <c r="U479" s="10">
        <v>3576.06</v>
      </c>
      <c r="V479" s="10">
        <v>81.2</v>
      </c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</row>
    <row r="480" spans="1:44" ht="39.75" customHeight="1" x14ac:dyDescent="0.3">
      <c r="A480" s="33">
        <v>5</v>
      </c>
      <c r="B480" s="44" t="s">
        <v>30</v>
      </c>
      <c r="C480" s="10">
        <v>2502</v>
      </c>
      <c r="D480" s="10">
        <v>0</v>
      </c>
      <c r="E480" s="10">
        <v>0</v>
      </c>
      <c r="F480" s="10">
        <v>0</v>
      </c>
      <c r="G480" s="10">
        <v>0</v>
      </c>
      <c r="H480" s="10">
        <v>0</v>
      </c>
      <c r="I480" s="10">
        <v>10191.469999999999</v>
      </c>
      <c r="J480" s="10">
        <v>0</v>
      </c>
      <c r="K480" s="10">
        <v>0</v>
      </c>
      <c r="L480" s="10">
        <v>0</v>
      </c>
      <c r="M480" s="10">
        <v>0</v>
      </c>
      <c r="N480" s="10">
        <v>0</v>
      </c>
      <c r="O480" s="10">
        <v>0</v>
      </c>
      <c r="P480" s="10">
        <v>0</v>
      </c>
      <c r="Q480" s="10">
        <v>0</v>
      </c>
      <c r="R480" s="10">
        <v>10191.469999999999</v>
      </c>
      <c r="S480" s="11">
        <v>6566.6</v>
      </c>
      <c r="T480" s="10">
        <v>1019.15</v>
      </c>
      <c r="U480" s="10">
        <v>2547.87</v>
      </c>
      <c r="V480" s="10">
        <v>57.85</v>
      </c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</row>
    <row r="481" spans="1:44" ht="39.75" customHeight="1" x14ac:dyDescent="0.3">
      <c r="A481" s="33">
        <v>6</v>
      </c>
      <c r="B481" s="44" t="s">
        <v>33</v>
      </c>
      <c r="C481" s="10">
        <v>2234.8000000000002</v>
      </c>
      <c r="D481" s="10">
        <v>0</v>
      </c>
      <c r="E481" s="10">
        <v>0</v>
      </c>
      <c r="F481" s="10">
        <v>0</v>
      </c>
      <c r="G481" s="10">
        <v>0</v>
      </c>
      <c r="H481" s="10">
        <v>0</v>
      </c>
      <c r="I481" s="10">
        <v>9253.11</v>
      </c>
      <c r="J481" s="10">
        <v>0</v>
      </c>
      <c r="K481" s="10">
        <v>0</v>
      </c>
      <c r="L481" s="10">
        <v>0</v>
      </c>
      <c r="M481" s="10">
        <v>0</v>
      </c>
      <c r="N481" s="10">
        <v>0</v>
      </c>
      <c r="O481" s="10">
        <v>0</v>
      </c>
      <c r="P481" s="10">
        <v>0</v>
      </c>
      <c r="Q481" s="10">
        <v>0</v>
      </c>
      <c r="R481" s="10">
        <v>9253.11</v>
      </c>
      <c r="S481" s="11">
        <v>5961.99</v>
      </c>
      <c r="T481" s="10">
        <v>925.31</v>
      </c>
      <c r="U481" s="10">
        <v>2313.2800000000002</v>
      </c>
      <c r="V481" s="10">
        <v>52.53</v>
      </c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</row>
    <row r="482" spans="1:44" ht="39.75" customHeight="1" x14ac:dyDescent="0.3">
      <c r="A482" s="33">
        <v>7</v>
      </c>
      <c r="B482" s="44" t="s">
        <v>32</v>
      </c>
      <c r="C482" s="10">
        <v>2178.3000000000002</v>
      </c>
      <c r="D482" s="10">
        <v>0</v>
      </c>
      <c r="E482" s="10">
        <v>0</v>
      </c>
      <c r="F482" s="10">
        <v>0</v>
      </c>
      <c r="G482" s="10">
        <v>0</v>
      </c>
      <c r="H482" s="10">
        <v>0</v>
      </c>
      <c r="I482" s="10">
        <v>8321.25</v>
      </c>
      <c r="J482" s="10">
        <v>0</v>
      </c>
      <c r="K482" s="10">
        <v>0</v>
      </c>
      <c r="L482" s="10">
        <v>0</v>
      </c>
      <c r="M482" s="10">
        <v>0</v>
      </c>
      <c r="N482" s="10">
        <v>0</v>
      </c>
      <c r="O482" s="10">
        <v>0</v>
      </c>
      <c r="P482" s="10">
        <v>0</v>
      </c>
      <c r="Q482" s="10">
        <v>0</v>
      </c>
      <c r="R482" s="10">
        <v>8321.25</v>
      </c>
      <c r="S482" s="11">
        <v>5361.57</v>
      </c>
      <c r="T482" s="10">
        <v>832.12</v>
      </c>
      <c r="U482" s="10">
        <v>2080.31</v>
      </c>
      <c r="V482" s="10">
        <v>47.25</v>
      </c>
    </row>
    <row r="483" spans="1:44" ht="39.75" customHeight="1" x14ac:dyDescent="0.3">
      <c r="A483" s="33">
        <v>8</v>
      </c>
      <c r="B483" s="44" t="s">
        <v>517</v>
      </c>
      <c r="C483" s="10">
        <v>692</v>
      </c>
      <c r="D483" s="10">
        <v>0</v>
      </c>
      <c r="E483" s="10">
        <v>0</v>
      </c>
      <c r="F483" s="10">
        <v>0</v>
      </c>
      <c r="G483" s="10">
        <v>0</v>
      </c>
      <c r="H483" s="10">
        <v>1075.5</v>
      </c>
      <c r="I483" s="10">
        <v>0</v>
      </c>
      <c r="J483" s="10">
        <v>0</v>
      </c>
      <c r="K483" s="10">
        <v>0</v>
      </c>
      <c r="L483" s="10">
        <v>0</v>
      </c>
      <c r="M483" s="10">
        <v>0</v>
      </c>
      <c r="N483" s="10">
        <v>0</v>
      </c>
      <c r="O483" s="10">
        <v>0</v>
      </c>
      <c r="P483" s="10">
        <v>0</v>
      </c>
      <c r="Q483" s="10">
        <v>0</v>
      </c>
      <c r="R483" s="10">
        <v>1075.5</v>
      </c>
      <c r="S483" s="11">
        <v>343.43</v>
      </c>
      <c r="T483" s="10">
        <v>107.55</v>
      </c>
      <c r="U483" s="10">
        <v>618.41</v>
      </c>
      <c r="V483" s="10">
        <v>6.11</v>
      </c>
    </row>
    <row r="484" spans="1:44" ht="39.75" customHeight="1" x14ac:dyDescent="0.3">
      <c r="A484" s="33">
        <v>9</v>
      </c>
      <c r="B484" s="9" t="s">
        <v>175</v>
      </c>
      <c r="C484" s="10">
        <v>0</v>
      </c>
      <c r="D484" s="10">
        <v>2192.06</v>
      </c>
      <c r="E484" s="10">
        <v>0</v>
      </c>
      <c r="F484" s="10">
        <v>0</v>
      </c>
      <c r="G484" s="10">
        <v>0</v>
      </c>
      <c r="H484" s="10">
        <v>0</v>
      </c>
      <c r="I484" s="10">
        <v>0</v>
      </c>
      <c r="J484" s="10">
        <v>0</v>
      </c>
      <c r="K484" s="10">
        <v>0</v>
      </c>
      <c r="L484" s="10">
        <v>0</v>
      </c>
      <c r="M484" s="10">
        <v>0</v>
      </c>
      <c r="N484" s="10">
        <v>0</v>
      </c>
      <c r="O484" s="10">
        <v>0</v>
      </c>
      <c r="P484" s="10">
        <v>0</v>
      </c>
      <c r="Q484" s="10">
        <v>0</v>
      </c>
      <c r="R484" s="10">
        <v>2192.06</v>
      </c>
      <c r="S484" s="11">
        <v>411.24</v>
      </c>
      <c r="T484" s="10">
        <v>219.21</v>
      </c>
      <c r="U484" s="10">
        <v>1549.17</v>
      </c>
      <c r="V484" s="10">
        <v>12.44</v>
      </c>
    </row>
    <row r="485" spans="1:44" ht="33.75" customHeight="1" x14ac:dyDescent="0.3">
      <c r="A485" s="33">
        <v>10</v>
      </c>
      <c r="B485" s="9" t="s">
        <v>502</v>
      </c>
      <c r="C485" s="10">
        <v>0</v>
      </c>
      <c r="D485" s="10">
        <v>0</v>
      </c>
      <c r="E485" s="10">
        <v>80</v>
      </c>
      <c r="F485" s="10">
        <v>0</v>
      </c>
      <c r="G485" s="10">
        <v>0</v>
      </c>
      <c r="H485" s="10">
        <v>0</v>
      </c>
      <c r="I485" s="10">
        <v>0</v>
      </c>
      <c r="J485" s="10">
        <v>0</v>
      </c>
      <c r="K485" s="10">
        <v>0</v>
      </c>
      <c r="L485" s="10">
        <v>0</v>
      </c>
      <c r="M485" s="10">
        <v>0</v>
      </c>
      <c r="N485" s="10">
        <v>0</v>
      </c>
      <c r="O485" s="10">
        <v>0</v>
      </c>
      <c r="P485" s="10">
        <v>0</v>
      </c>
      <c r="Q485" s="10">
        <v>0</v>
      </c>
      <c r="R485" s="10">
        <v>80</v>
      </c>
      <c r="S485" s="11">
        <v>15.01</v>
      </c>
      <c r="T485" s="10">
        <v>8</v>
      </c>
      <c r="U485" s="10">
        <v>56.54</v>
      </c>
      <c r="V485" s="10">
        <v>0.45</v>
      </c>
    </row>
    <row r="486" spans="1:44" ht="39.75" customHeight="1" x14ac:dyDescent="0.3">
      <c r="A486" s="38"/>
      <c r="B486" s="36" t="s">
        <v>672</v>
      </c>
      <c r="C486" s="52">
        <f t="shared" ref="C486:Q486" si="32">SUM(C476:C485)</f>
        <v>17031.5</v>
      </c>
      <c r="D486" s="52">
        <f t="shared" si="32"/>
        <v>2192.06</v>
      </c>
      <c r="E486" s="52">
        <f t="shared" si="32"/>
        <v>80</v>
      </c>
      <c r="F486" s="52">
        <v>0</v>
      </c>
      <c r="G486" s="52">
        <f t="shared" si="32"/>
        <v>0</v>
      </c>
      <c r="H486" s="52">
        <f t="shared" si="32"/>
        <v>1075.5</v>
      </c>
      <c r="I486" s="52">
        <f t="shared" si="32"/>
        <v>48689.97</v>
      </c>
      <c r="J486" s="52">
        <f t="shared" si="32"/>
        <v>789.53</v>
      </c>
      <c r="K486" s="52">
        <f t="shared" si="32"/>
        <v>1691.95</v>
      </c>
      <c r="L486" s="52">
        <f t="shared" si="32"/>
        <v>0</v>
      </c>
      <c r="M486" s="52">
        <f t="shared" si="32"/>
        <v>0</v>
      </c>
      <c r="N486" s="52">
        <f t="shared" si="32"/>
        <v>0</v>
      </c>
      <c r="O486" s="52">
        <f t="shared" si="32"/>
        <v>0</v>
      </c>
      <c r="P486" s="52">
        <f t="shared" si="32"/>
        <v>2978.84</v>
      </c>
      <c r="Q486" s="52">
        <f t="shared" si="32"/>
        <v>2553.4299999999998</v>
      </c>
      <c r="R486" s="70">
        <v>60051.28</v>
      </c>
      <c r="S486" s="70">
        <v>37305.19</v>
      </c>
      <c r="T486" s="70">
        <v>6005.13</v>
      </c>
      <c r="U486" s="70">
        <v>16400.060000000001</v>
      </c>
      <c r="V486" s="70">
        <v>340.9</v>
      </c>
    </row>
    <row r="487" spans="1:44" ht="39.75" customHeight="1" x14ac:dyDescent="0.3">
      <c r="A487" s="102" t="s">
        <v>656</v>
      </c>
      <c r="B487" s="102"/>
      <c r="C487" s="102"/>
      <c r="D487" s="102"/>
      <c r="E487" s="102"/>
      <c r="F487" s="102"/>
      <c r="G487" s="102"/>
      <c r="H487" s="102"/>
      <c r="I487" s="102"/>
      <c r="J487" s="102"/>
      <c r="K487" s="102"/>
      <c r="L487" s="102"/>
      <c r="M487" s="102"/>
      <c r="N487" s="102"/>
      <c r="O487" s="102"/>
      <c r="P487" s="102"/>
      <c r="Q487" s="102"/>
      <c r="R487" s="102"/>
      <c r="S487" s="102"/>
      <c r="T487" s="102"/>
      <c r="U487" s="102"/>
      <c r="V487" s="103"/>
    </row>
    <row r="488" spans="1:44" ht="39.75" customHeight="1" x14ac:dyDescent="0.3">
      <c r="A488" s="33">
        <v>1</v>
      </c>
      <c r="B488" s="44" t="s">
        <v>211</v>
      </c>
      <c r="C488" s="10">
        <v>869</v>
      </c>
      <c r="D488" s="10">
        <v>78.569999999999993</v>
      </c>
      <c r="E488" s="10">
        <v>20</v>
      </c>
      <c r="F488" s="10">
        <v>0</v>
      </c>
      <c r="G488" s="10">
        <v>0</v>
      </c>
      <c r="H488" s="10">
        <v>1702.53</v>
      </c>
      <c r="I488" s="10">
        <v>6389.21</v>
      </c>
      <c r="J488" s="10">
        <v>0</v>
      </c>
      <c r="K488" s="10">
        <v>0</v>
      </c>
      <c r="L488" s="10">
        <v>0</v>
      </c>
      <c r="M488" s="10">
        <v>0</v>
      </c>
      <c r="N488" s="10">
        <v>0</v>
      </c>
      <c r="O488" s="10">
        <v>7799.64</v>
      </c>
      <c r="P488" s="10">
        <v>0</v>
      </c>
      <c r="Q488" s="10">
        <v>0</v>
      </c>
      <c r="R488" s="10">
        <v>15989.95</v>
      </c>
      <c r="S488" s="11">
        <v>5140.24</v>
      </c>
      <c r="T488" s="10">
        <v>1599</v>
      </c>
      <c r="U488" s="10">
        <v>9159.94</v>
      </c>
      <c r="V488" s="10">
        <v>90.77</v>
      </c>
    </row>
    <row r="489" spans="1:44" ht="39.75" customHeight="1" x14ac:dyDescent="0.3">
      <c r="A489" s="33">
        <v>2</v>
      </c>
      <c r="B489" s="44" t="s">
        <v>212</v>
      </c>
      <c r="C489" s="10">
        <v>848</v>
      </c>
      <c r="D489" s="10">
        <v>0</v>
      </c>
      <c r="E489" s="10">
        <v>0</v>
      </c>
      <c r="F489" s="10">
        <v>0</v>
      </c>
      <c r="G489" s="10">
        <v>0</v>
      </c>
      <c r="H489" s="10">
        <v>1246.42</v>
      </c>
      <c r="I489" s="10">
        <v>4295.01</v>
      </c>
      <c r="J489" s="10">
        <v>0</v>
      </c>
      <c r="K489" s="10">
        <v>0</v>
      </c>
      <c r="L489" s="10">
        <v>0</v>
      </c>
      <c r="M489" s="10">
        <v>0</v>
      </c>
      <c r="N489" s="10">
        <v>0</v>
      </c>
      <c r="O489" s="10">
        <v>5881.61</v>
      </c>
      <c r="P489" s="10">
        <v>0</v>
      </c>
      <c r="Q489" s="10">
        <v>0</v>
      </c>
      <c r="R489" s="10">
        <v>11423.04</v>
      </c>
      <c r="S489" s="11">
        <v>2951.26</v>
      </c>
      <c r="T489" s="10">
        <v>1142.3</v>
      </c>
      <c r="U489" s="10">
        <v>7264.63</v>
      </c>
      <c r="V489" s="10">
        <v>64.849999999999994</v>
      </c>
    </row>
    <row r="490" spans="1:44" ht="39.75" customHeight="1" x14ac:dyDescent="0.3">
      <c r="A490" s="33">
        <v>3</v>
      </c>
      <c r="B490" s="44" t="s">
        <v>213</v>
      </c>
      <c r="C490" s="10">
        <v>576</v>
      </c>
      <c r="D490" s="10">
        <v>72.75</v>
      </c>
      <c r="E490" s="10">
        <v>0</v>
      </c>
      <c r="F490" s="10">
        <v>0</v>
      </c>
      <c r="G490" s="10">
        <v>0</v>
      </c>
      <c r="H490" s="10">
        <v>1136</v>
      </c>
      <c r="I490" s="10">
        <v>0</v>
      </c>
      <c r="J490" s="10">
        <v>0</v>
      </c>
      <c r="K490" s="10">
        <v>0</v>
      </c>
      <c r="L490" s="10">
        <v>0</v>
      </c>
      <c r="M490" s="10">
        <v>0</v>
      </c>
      <c r="N490" s="10">
        <v>0</v>
      </c>
      <c r="O490" s="10">
        <v>0</v>
      </c>
      <c r="P490" s="10">
        <v>0</v>
      </c>
      <c r="Q490" s="10">
        <v>0</v>
      </c>
      <c r="R490" s="10">
        <v>1208.75</v>
      </c>
      <c r="S490" s="11">
        <v>222.18</v>
      </c>
      <c r="T490" s="10">
        <v>120.88</v>
      </c>
      <c r="U490" s="10">
        <v>858.83</v>
      </c>
      <c r="V490" s="10">
        <v>6.86</v>
      </c>
    </row>
    <row r="491" spans="1:44" ht="39.75" customHeight="1" x14ac:dyDescent="0.3">
      <c r="A491" s="33">
        <v>4</v>
      </c>
      <c r="B491" s="44" t="s">
        <v>214</v>
      </c>
      <c r="C491" s="10">
        <v>855.2</v>
      </c>
      <c r="D491" s="10">
        <v>72.849999999999994</v>
      </c>
      <c r="E491" s="10">
        <v>0</v>
      </c>
      <c r="F491" s="10">
        <v>0</v>
      </c>
      <c r="G491" s="10">
        <v>0</v>
      </c>
      <c r="H491" s="10">
        <v>1244.3</v>
      </c>
      <c r="I491" s="10">
        <v>0</v>
      </c>
      <c r="J491" s="10">
        <v>0</v>
      </c>
      <c r="K491" s="10">
        <v>0</v>
      </c>
      <c r="L491" s="10">
        <v>0</v>
      </c>
      <c r="M491" s="10">
        <v>0</v>
      </c>
      <c r="N491" s="10">
        <v>0</v>
      </c>
      <c r="O491" s="10">
        <v>0</v>
      </c>
      <c r="P491" s="10">
        <v>0</v>
      </c>
      <c r="Q491" s="10">
        <v>0</v>
      </c>
      <c r="R491" s="10">
        <v>1317.15</v>
      </c>
      <c r="S491" s="11">
        <v>238.96</v>
      </c>
      <c r="T491" s="10">
        <v>131.72</v>
      </c>
      <c r="U491" s="10">
        <v>938.99</v>
      </c>
      <c r="V491" s="10">
        <v>7.48</v>
      </c>
    </row>
    <row r="492" spans="1:44" ht="39.75" customHeight="1" x14ac:dyDescent="0.3">
      <c r="A492" s="33">
        <v>5</v>
      </c>
      <c r="B492" s="44" t="s">
        <v>563</v>
      </c>
      <c r="C492" s="10">
        <v>1425</v>
      </c>
      <c r="D492" s="10">
        <v>165.84</v>
      </c>
      <c r="E492" s="10">
        <v>20</v>
      </c>
      <c r="F492" s="10">
        <v>0</v>
      </c>
      <c r="G492" s="10">
        <v>0</v>
      </c>
      <c r="H492" s="10">
        <v>0</v>
      </c>
      <c r="I492" s="10">
        <v>0</v>
      </c>
      <c r="J492" s="10">
        <v>0</v>
      </c>
      <c r="K492" s="10">
        <v>0</v>
      </c>
      <c r="L492" s="10">
        <v>0</v>
      </c>
      <c r="M492" s="10">
        <v>0</v>
      </c>
      <c r="N492" s="10">
        <v>7696.91</v>
      </c>
      <c r="O492" s="10">
        <v>0</v>
      </c>
      <c r="P492" s="10">
        <v>0</v>
      </c>
      <c r="Q492" s="10">
        <v>0</v>
      </c>
      <c r="R492" s="10">
        <v>7882.75</v>
      </c>
      <c r="S492" s="11">
        <v>1458.14</v>
      </c>
      <c r="T492" s="10">
        <v>788.27</v>
      </c>
      <c r="U492" s="10">
        <v>5591.59</v>
      </c>
      <c r="V492" s="10">
        <v>44.75</v>
      </c>
    </row>
    <row r="493" spans="1:44" ht="32.25" customHeight="1" x14ac:dyDescent="0.3">
      <c r="A493" s="33">
        <v>6</v>
      </c>
      <c r="B493" s="9" t="s">
        <v>175</v>
      </c>
      <c r="C493" s="10">
        <v>0</v>
      </c>
      <c r="D493" s="10">
        <v>1374.63</v>
      </c>
      <c r="E493" s="10">
        <v>0</v>
      </c>
      <c r="F493" s="10">
        <v>0</v>
      </c>
      <c r="G493" s="10">
        <v>0</v>
      </c>
      <c r="H493" s="10">
        <v>0</v>
      </c>
      <c r="I493" s="10">
        <v>0</v>
      </c>
      <c r="J493" s="10">
        <v>0</v>
      </c>
      <c r="K493" s="10">
        <v>0</v>
      </c>
      <c r="L493" s="10">
        <v>0</v>
      </c>
      <c r="M493" s="10">
        <v>0</v>
      </c>
      <c r="N493" s="10">
        <v>0</v>
      </c>
      <c r="O493" s="10">
        <v>0</v>
      </c>
      <c r="P493" s="10">
        <v>0</v>
      </c>
      <c r="Q493" s="10">
        <v>0</v>
      </c>
      <c r="R493" s="10">
        <v>1374.63</v>
      </c>
      <c r="S493" s="11">
        <v>257.89</v>
      </c>
      <c r="T493" s="10">
        <v>137.46</v>
      </c>
      <c r="U493" s="10">
        <v>971.48</v>
      </c>
      <c r="V493" s="10">
        <v>7.8</v>
      </c>
    </row>
    <row r="494" spans="1:44" ht="33.75" customHeight="1" x14ac:dyDescent="0.3">
      <c r="A494" s="33">
        <v>7</v>
      </c>
      <c r="B494" s="9" t="s">
        <v>502</v>
      </c>
      <c r="C494" s="10">
        <v>0</v>
      </c>
      <c r="D494" s="10">
        <v>0</v>
      </c>
      <c r="E494" s="10">
        <v>100</v>
      </c>
      <c r="F494" s="10">
        <v>0</v>
      </c>
      <c r="G494" s="10">
        <v>0</v>
      </c>
      <c r="H494" s="10">
        <v>0</v>
      </c>
      <c r="I494" s="10">
        <v>0</v>
      </c>
      <c r="J494" s="10">
        <v>0</v>
      </c>
      <c r="K494" s="10">
        <v>0</v>
      </c>
      <c r="L494" s="10">
        <v>0</v>
      </c>
      <c r="M494" s="10">
        <v>0</v>
      </c>
      <c r="N494" s="10">
        <v>0</v>
      </c>
      <c r="O494" s="10">
        <v>0</v>
      </c>
      <c r="P494" s="10">
        <v>0</v>
      </c>
      <c r="Q494" s="10">
        <v>0</v>
      </c>
      <c r="R494" s="10">
        <v>100</v>
      </c>
      <c r="S494" s="11">
        <v>18.760000000000002</v>
      </c>
      <c r="T494" s="10">
        <v>10</v>
      </c>
      <c r="U494" s="10">
        <v>70.67</v>
      </c>
      <c r="V494" s="10">
        <v>0.56999999999999995</v>
      </c>
    </row>
    <row r="495" spans="1:44" ht="39.75" customHeight="1" x14ac:dyDescent="0.3">
      <c r="A495" s="38"/>
      <c r="B495" s="36" t="s">
        <v>673</v>
      </c>
      <c r="C495" s="52">
        <f t="shared" ref="C495:Q495" si="33">SUM(C488:C494)</f>
        <v>4573.2</v>
      </c>
      <c r="D495" s="52">
        <f t="shared" si="33"/>
        <v>1764.64</v>
      </c>
      <c r="E495" s="52">
        <f t="shared" si="33"/>
        <v>140</v>
      </c>
      <c r="F495" s="52">
        <v>0</v>
      </c>
      <c r="G495" s="52">
        <f t="shared" si="33"/>
        <v>0</v>
      </c>
      <c r="H495" s="52">
        <f t="shared" si="33"/>
        <v>5329.25</v>
      </c>
      <c r="I495" s="52">
        <f t="shared" si="33"/>
        <v>10684.220000000001</v>
      </c>
      <c r="J495" s="52">
        <f t="shared" si="33"/>
        <v>0</v>
      </c>
      <c r="K495" s="52">
        <f t="shared" si="33"/>
        <v>0</v>
      </c>
      <c r="L495" s="52">
        <f t="shared" si="33"/>
        <v>0</v>
      </c>
      <c r="M495" s="52">
        <f t="shared" si="33"/>
        <v>0</v>
      </c>
      <c r="N495" s="52">
        <f t="shared" si="33"/>
        <v>7696.91</v>
      </c>
      <c r="O495" s="52">
        <f t="shared" si="33"/>
        <v>13681.25</v>
      </c>
      <c r="P495" s="52">
        <f t="shared" si="33"/>
        <v>0</v>
      </c>
      <c r="Q495" s="52">
        <f t="shared" si="33"/>
        <v>0</v>
      </c>
      <c r="R495" s="70">
        <v>39296.269999999997</v>
      </c>
      <c r="S495" s="70">
        <v>10287.43</v>
      </c>
      <c r="T495" s="70">
        <v>3929.63</v>
      </c>
      <c r="U495" s="70">
        <v>24856.13</v>
      </c>
      <c r="V495" s="70">
        <v>223.08</v>
      </c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</row>
    <row r="496" spans="1:44" ht="39.75" customHeight="1" x14ac:dyDescent="0.3">
      <c r="A496" s="102" t="s">
        <v>657</v>
      </c>
      <c r="B496" s="102"/>
      <c r="C496" s="102"/>
      <c r="D496" s="102"/>
      <c r="E496" s="102"/>
      <c r="F496" s="102"/>
      <c r="G496" s="102"/>
      <c r="H496" s="102"/>
      <c r="I496" s="102"/>
      <c r="J496" s="102"/>
      <c r="K496" s="102"/>
      <c r="L496" s="102"/>
      <c r="M496" s="102"/>
      <c r="N496" s="102"/>
      <c r="O496" s="102"/>
      <c r="P496" s="102"/>
      <c r="Q496" s="102"/>
      <c r="R496" s="102"/>
      <c r="S496" s="102"/>
      <c r="T496" s="102"/>
      <c r="U496" s="102"/>
      <c r="V496" s="103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</row>
    <row r="497" spans="1:44" ht="38.25" customHeight="1" x14ac:dyDescent="0.3">
      <c r="A497" s="33">
        <v>1</v>
      </c>
      <c r="B497" s="9" t="s">
        <v>260</v>
      </c>
      <c r="C497" s="10">
        <v>695.7</v>
      </c>
      <c r="D497" s="63">
        <v>67.97</v>
      </c>
      <c r="E497" s="10">
        <v>0</v>
      </c>
      <c r="F497" s="10">
        <v>0</v>
      </c>
      <c r="G497" s="10">
        <v>0</v>
      </c>
      <c r="H497" s="10">
        <v>984.83</v>
      </c>
      <c r="I497" s="10">
        <v>0</v>
      </c>
      <c r="J497" s="10">
        <v>0</v>
      </c>
      <c r="K497" s="10">
        <v>0</v>
      </c>
      <c r="L497" s="10">
        <v>0</v>
      </c>
      <c r="M497" s="10">
        <v>0</v>
      </c>
      <c r="N497" s="10">
        <v>0</v>
      </c>
      <c r="O497" s="10">
        <v>0</v>
      </c>
      <c r="P497" s="10">
        <v>0</v>
      </c>
      <c r="Q497" s="10">
        <v>0</v>
      </c>
      <c r="R497" s="10">
        <v>1052.8</v>
      </c>
      <c r="S497" s="11">
        <v>185.93</v>
      </c>
      <c r="T497" s="10">
        <v>105.28</v>
      </c>
      <c r="U497" s="10">
        <v>755.61</v>
      </c>
      <c r="V497" s="10">
        <v>5.98</v>
      </c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</row>
    <row r="498" spans="1:44" ht="38.25" customHeight="1" x14ac:dyDescent="0.3">
      <c r="A498" s="33">
        <v>2</v>
      </c>
      <c r="B498" s="9" t="s">
        <v>261</v>
      </c>
      <c r="C498" s="10">
        <v>700.2</v>
      </c>
      <c r="D498" s="10">
        <v>39.96</v>
      </c>
      <c r="E498" s="10">
        <v>20</v>
      </c>
      <c r="F498" s="10">
        <v>0</v>
      </c>
      <c r="G498" s="10">
        <v>0</v>
      </c>
      <c r="H498" s="10">
        <v>1067.3499999999999</v>
      </c>
      <c r="I498" s="10">
        <v>0</v>
      </c>
      <c r="J498" s="10">
        <v>462.24</v>
      </c>
      <c r="K498" s="10">
        <v>613.41</v>
      </c>
      <c r="L498" s="10">
        <v>0</v>
      </c>
      <c r="M498" s="10">
        <v>0</v>
      </c>
      <c r="N498" s="10">
        <v>0</v>
      </c>
      <c r="O498" s="10">
        <v>0</v>
      </c>
      <c r="P498" s="10">
        <v>0</v>
      </c>
      <c r="Q498" s="10">
        <v>0</v>
      </c>
      <c r="R498" s="10">
        <v>2202.96</v>
      </c>
      <c r="S498" s="11">
        <v>1419.42</v>
      </c>
      <c r="T498" s="10">
        <v>220.29</v>
      </c>
      <c r="U498" s="10">
        <v>550.74</v>
      </c>
      <c r="V498" s="10">
        <v>12.51</v>
      </c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</row>
    <row r="499" spans="1:44" ht="38.25" customHeight="1" x14ac:dyDescent="0.3">
      <c r="A499" s="33">
        <v>3</v>
      </c>
      <c r="B499" s="9" t="s">
        <v>262</v>
      </c>
      <c r="C499" s="10">
        <v>706.2</v>
      </c>
      <c r="D499" s="10">
        <v>39.89</v>
      </c>
      <c r="E499" s="10">
        <v>20</v>
      </c>
      <c r="F499" s="10">
        <v>0</v>
      </c>
      <c r="G499" s="10">
        <v>0</v>
      </c>
      <c r="H499" s="10">
        <v>848.47</v>
      </c>
      <c r="I499" s="10">
        <v>0</v>
      </c>
      <c r="J499" s="10">
        <v>306.51</v>
      </c>
      <c r="K499" s="10">
        <v>136.13999999999999</v>
      </c>
      <c r="L499" s="10">
        <v>0</v>
      </c>
      <c r="M499" s="10">
        <v>0</v>
      </c>
      <c r="N499" s="10">
        <v>0</v>
      </c>
      <c r="O499" s="10">
        <v>0</v>
      </c>
      <c r="P499" s="10">
        <v>0</v>
      </c>
      <c r="Q499" s="10">
        <v>0</v>
      </c>
      <c r="R499" s="10">
        <v>1351.01</v>
      </c>
      <c r="S499" s="11">
        <v>750.95</v>
      </c>
      <c r="T499" s="10">
        <v>135.1</v>
      </c>
      <c r="U499" s="10">
        <v>457.29</v>
      </c>
      <c r="V499" s="10">
        <v>7.67</v>
      </c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</row>
    <row r="500" spans="1:44" ht="38.25" customHeight="1" x14ac:dyDescent="0.3">
      <c r="A500" s="33">
        <v>4</v>
      </c>
      <c r="B500" s="9" t="s">
        <v>267</v>
      </c>
      <c r="C500" s="10">
        <v>638</v>
      </c>
      <c r="D500" s="10">
        <v>69.45</v>
      </c>
      <c r="E500" s="10">
        <v>0</v>
      </c>
      <c r="F500" s="10">
        <v>0</v>
      </c>
      <c r="G500" s="10">
        <v>0</v>
      </c>
      <c r="H500" s="10">
        <v>975.3</v>
      </c>
      <c r="I500" s="10">
        <v>0</v>
      </c>
      <c r="J500" s="10">
        <v>0</v>
      </c>
      <c r="K500" s="10">
        <v>0</v>
      </c>
      <c r="L500" s="10">
        <v>0</v>
      </c>
      <c r="M500" s="10">
        <v>0</v>
      </c>
      <c r="N500" s="10">
        <v>0</v>
      </c>
      <c r="O500" s="10">
        <v>0</v>
      </c>
      <c r="P500" s="10">
        <v>0</v>
      </c>
      <c r="Q500" s="10">
        <v>0</v>
      </c>
      <c r="R500" s="10">
        <v>1044.75</v>
      </c>
      <c r="S500" s="11">
        <v>185.51</v>
      </c>
      <c r="T500" s="10">
        <v>104.47</v>
      </c>
      <c r="U500" s="10">
        <v>748.84</v>
      </c>
      <c r="V500" s="10">
        <v>5.93</v>
      </c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</row>
    <row r="501" spans="1:44" ht="38.25" customHeight="1" x14ac:dyDescent="0.3">
      <c r="A501" s="33">
        <v>5</v>
      </c>
      <c r="B501" s="9" t="s">
        <v>268</v>
      </c>
      <c r="C501" s="10">
        <v>643.9</v>
      </c>
      <c r="D501" s="10">
        <v>122.63</v>
      </c>
      <c r="E501" s="10">
        <v>20</v>
      </c>
      <c r="F501" s="10">
        <v>0</v>
      </c>
      <c r="G501" s="10">
        <v>0</v>
      </c>
      <c r="H501" s="10">
        <v>825.5</v>
      </c>
      <c r="I501" s="10">
        <v>0</v>
      </c>
      <c r="J501" s="10">
        <v>285.16000000000003</v>
      </c>
      <c r="K501" s="10">
        <v>453.31</v>
      </c>
      <c r="L501" s="10">
        <v>0</v>
      </c>
      <c r="M501" s="10">
        <v>0</v>
      </c>
      <c r="N501" s="10">
        <v>0</v>
      </c>
      <c r="O501" s="10">
        <v>0</v>
      </c>
      <c r="P501" s="10">
        <v>0</v>
      </c>
      <c r="Q501" s="10">
        <v>0</v>
      </c>
      <c r="R501" s="10">
        <v>1706.6</v>
      </c>
      <c r="S501" s="11">
        <v>896.92</v>
      </c>
      <c r="T501" s="10">
        <v>170.66</v>
      </c>
      <c r="U501" s="10">
        <v>629.33000000000004</v>
      </c>
      <c r="V501" s="10">
        <v>9.69</v>
      </c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</row>
    <row r="502" spans="1:44" ht="38.25" customHeight="1" x14ac:dyDescent="0.3">
      <c r="A502" s="33">
        <v>6</v>
      </c>
      <c r="B502" s="9" t="s">
        <v>269</v>
      </c>
      <c r="C502" s="10">
        <v>633.9</v>
      </c>
      <c r="D502" s="10">
        <v>122.48</v>
      </c>
      <c r="E502" s="10">
        <v>20</v>
      </c>
      <c r="F502" s="10">
        <v>0</v>
      </c>
      <c r="G502" s="10">
        <v>0</v>
      </c>
      <c r="H502" s="10">
        <v>789.82</v>
      </c>
      <c r="I502" s="10">
        <v>0</v>
      </c>
      <c r="J502" s="10">
        <v>294.66000000000003</v>
      </c>
      <c r="K502" s="10">
        <v>790.43</v>
      </c>
      <c r="L502" s="10">
        <v>0</v>
      </c>
      <c r="M502" s="10">
        <v>0</v>
      </c>
      <c r="N502" s="10">
        <v>0</v>
      </c>
      <c r="O502" s="10">
        <v>0</v>
      </c>
      <c r="P502" s="10">
        <v>0</v>
      </c>
      <c r="Q502" s="10">
        <v>0</v>
      </c>
      <c r="R502" s="10">
        <v>2017.39</v>
      </c>
      <c r="S502" s="11">
        <v>411.72</v>
      </c>
      <c r="T502" s="10">
        <v>201.74</v>
      </c>
      <c r="U502" s="10">
        <v>1392.48</v>
      </c>
      <c r="V502" s="10">
        <v>11.45</v>
      </c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</row>
    <row r="503" spans="1:44" ht="38.25" customHeight="1" x14ac:dyDescent="0.3">
      <c r="A503" s="33">
        <v>7</v>
      </c>
      <c r="B503" s="9" t="s">
        <v>572</v>
      </c>
      <c r="C503" s="10">
        <v>3135</v>
      </c>
      <c r="D503" s="10">
        <v>187.83</v>
      </c>
      <c r="E503" s="10">
        <v>20</v>
      </c>
      <c r="F503" s="10">
        <v>0</v>
      </c>
      <c r="G503" s="10">
        <v>0</v>
      </c>
      <c r="H503" s="10">
        <v>0</v>
      </c>
      <c r="I503" s="10">
        <v>0</v>
      </c>
      <c r="J503" s="10">
        <v>1108.81</v>
      </c>
      <c r="K503" s="10">
        <v>2791.32</v>
      </c>
      <c r="L503" s="10">
        <v>0</v>
      </c>
      <c r="M503" s="10">
        <v>0</v>
      </c>
      <c r="N503" s="10">
        <v>0</v>
      </c>
      <c r="O503" s="10">
        <v>0</v>
      </c>
      <c r="P503" s="10">
        <v>0</v>
      </c>
      <c r="Q503" s="10">
        <v>0</v>
      </c>
      <c r="R503" s="10">
        <v>4107.96</v>
      </c>
      <c r="S503" s="11">
        <v>953.75</v>
      </c>
      <c r="T503" s="10">
        <v>410.8</v>
      </c>
      <c r="U503" s="10">
        <v>2720.09</v>
      </c>
      <c r="V503" s="10">
        <v>23.32</v>
      </c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</row>
    <row r="504" spans="1:44" ht="38.25" customHeight="1" x14ac:dyDescent="0.3">
      <c r="A504" s="33">
        <v>8</v>
      </c>
      <c r="B504" s="9" t="s">
        <v>348</v>
      </c>
      <c r="C504" s="10">
        <v>1984</v>
      </c>
      <c r="D504" s="10">
        <v>0</v>
      </c>
      <c r="E504" s="10">
        <v>0</v>
      </c>
      <c r="F504" s="10">
        <v>0</v>
      </c>
      <c r="G504" s="10">
        <v>0</v>
      </c>
      <c r="H504" s="10">
        <v>0</v>
      </c>
      <c r="I504" s="10">
        <v>11806.72</v>
      </c>
      <c r="J504" s="10">
        <v>1159.77</v>
      </c>
      <c r="K504" s="10">
        <v>2447.7800000000002</v>
      </c>
      <c r="L504" s="10">
        <v>0</v>
      </c>
      <c r="M504" s="10">
        <v>0</v>
      </c>
      <c r="N504" s="10">
        <v>0</v>
      </c>
      <c r="O504" s="10">
        <v>0</v>
      </c>
      <c r="P504" s="10">
        <v>0</v>
      </c>
      <c r="Q504" s="10">
        <v>0</v>
      </c>
      <c r="R504" s="10">
        <v>15414.27</v>
      </c>
      <c r="S504" s="11">
        <v>9931.77</v>
      </c>
      <c r="T504" s="10">
        <v>1541.43</v>
      </c>
      <c r="U504" s="10">
        <v>3853.57</v>
      </c>
      <c r="V504" s="10">
        <v>87.5</v>
      </c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</row>
    <row r="505" spans="1:44" ht="38.25" customHeight="1" x14ac:dyDescent="0.3">
      <c r="A505" s="33">
        <v>9</v>
      </c>
      <c r="B505" s="9" t="s">
        <v>272</v>
      </c>
      <c r="C505" s="10">
        <v>3130</v>
      </c>
      <c r="D505" s="10">
        <v>0</v>
      </c>
      <c r="E505" s="10">
        <v>0</v>
      </c>
      <c r="F505" s="10">
        <v>0</v>
      </c>
      <c r="G505" s="10">
        <v>0</v>
      </c>
      <c r="H505" s="10">
        <v>0</v>
      </c>
      <c r="I505" s="10">
        <v>18374.240000000002</v>
      </c>
      <c r="J505" s="10">
        <v>1729.95</v>
      </c>
      <c r="K505" s="10">
        <v>3177.43</v>
      </c>
      <c r="L505" s="10">
        <v>0</v>
      </c>
      <c r="M505" s="10">
        <v>0</v>
      </c>
      <c r="N505" s="10">
        <v>0</v>
      </c>
      <c r="O505" s="10">
        <v>0</v>
      </c>
      <c r="P505" s="10">
        <v>0</v>
      </c>
      <c r="Q505" s="10">
        <v>0</v>
      </c>
      <c r="R505" s="10">
        <v>23281.62</v>
      </c>
      <c r="S505" s="11">
        <v>15000.89</v>
      </c>
      <c r="T505" s="10">
        <v>2328.16</v>
      </c>
      <c r="U505" s="10">
        <v>5820.41</v>
      </c>
      <c r="V505" s="10">
        <v>132.16</v>
      </c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</row>
    <row r="506" spans="1:44" ht="38.25" customHeight="1" x14ac:dyDescent="0.3">
      <c r="A506" s="33">
        <v>10</v>
      </c>
      <c r="B506" s="9" t="s">
        <v>345</v>
      </c>
      <c r="C506" s="10">
        <v>387</v>
      </c>
      <c r="D506" s="10">
        <v>0</v>
      </c>
      <c r="E506" s="10">
        <v>0</v>
      </c>
      <c r="F506" s="10">
        <v>0</v>
      </c>
      <c r="G506" s="10">
        <v>0</v>
      </c>
      <c r="H506" s="10">
        <v>234.05</v>
      </c>
      <c r="I506" s="10">
        <v>0</v>
      </c>
      <c r="J506" s="10">
        <v>0</v>
      </c>
      <c r="K506" s="10">
        <v>0</v>
      </c>
      <c r="L506" s="10">
        <v>0</v>
      </c>
      <c r="M506" s="10">
        <v>0</v>
      </c>
      <c r="N506" s="10">
        <v>0</v>
      </c>
      <c r="O506" s="10">
        <v>0</v>
      </c>
      <c r="P506" s="10">
        <v>0</v>
      </c>
      <c r="Q506" s="10">
        <v>0</v>
      </c>
      <c r="R506" s="10">
        <v>234.05</v>
      </c>
      <c r="S506" s="11">
        <v>150.81</v>
      </c>
      <c r="T506" s="10">
        <v>23.4</v>
      </c>
      <c r="U506" s="10">
        <v>58.51</v>
      </c>
      <c r="V506" s="10">
        <v>1.33</v>
      </c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</row>
    <row r="507" spans="1:44" ht="38.25" customHeight="1" x14ac:dyDescent="0.3">
      <c r="A507" s="33">
        <v>11</v>
      </c>
      <c r="B507" s="9" t="s">
        <v>346</v>
      </c>
      <c r="C507" s="10">
        <v>1215.0999999999999</v>
      </c>
      <c r="D507" s="10">
        <v>0</v>
      </c>
      <c r="E507" s="10">
        <v>0</v>
      </c>
      <c r="F507" s="10">
        <v>0</v>
      </c>
      <c r="G507" s="10">
        <v>0</v>
      </c>
      <c r="H507" s="10">
        <v>411.71</v>
      </c>
      <c r="I507" s="10">
        <v>0</v>
      </c>
      <c r="J507" s="10">
        <v>0</v>
      </c>
      <c r="K507" s="10">
        <v>0</v>
      </c>
      <c r="L507" s="10">
        <v>0</v>
      </c>
      <c r="M507" s="10">
        <v>0</v>
      </c>
      <c r="N507" s="10">
        <v>0</v>
      </c>
      <c r="O507" s="10">
        <v>0</v>
      </c>
      <c r="P507" s="10">
        <v>0</v>
      </c>
      <c r="Q507" s="10">
        <v>0</v>
      </c>
      <c r="R507" s="10">
        <v>411.71</v>
      </c>
      <c r="S507" s="11">
        <v>265.27</v>
      </c>
      <c r="T507" s="10">
        <v>41.17</v>
      </c>
      <c r="U507" s="10">
        <v>102.93</v>
      </c>
      <c r="V507" s="10">
        <v>2.34</v>
      </c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</row>
    <row r="508" spans="1:44" ht="38.25" customHeight="1" x14ac:dyDescent="0.3">
      <c r="A508" s="33">
        <v>12</v>
      </c>
      <c r="B508" s="9" t="s">
        <v>347</v>
      </c>
      <c r="C508" s="10">
        <v>2010</v>
      </c>
      <c r="D508" s="10">
        <v>0</v>
      </c>
      <c r="E508" s="10">
        <v>0</v>
      </c>
      <c r="F508" s="10">
        <v>0</v>
      </c>
      <c r="G508" s="10">
        <v>0</v>
      </c>
      <c r="H508" s="10">
        <v>0</v>
      </c>
      <c r="I508" s="10">
        <v>0</v>
      </c>
      <c r="J508" s="10">
        <v>1160.5</v>
      </c>
      <c r="K508" s="10">
        <v>2459.5500000000002</v>
      </c>
      <c r="L508" s="10">
        <v>0</v>
      </c>
      <c r="M508" s="10">
        <v>0</v>
      </c>
      <c r="N508" s="10">
        <v>0</v>
      </c>
      <c r="O508" s="10">
        <v>0</v>
      </c>
      <c r="P508" s="10">
        <v>0</v>
      </c>
      <c r="Q508" s="10">
        <v>0</v>
      </c>
      <c r="R508" s="10">
        <v>3620.05</v>
      </c>
      <c r="S508" s="11">
        <v>2332.48</v>
      </c>
      <c r="T508" s="10">
        <v>362.01</v>
      </c>
      <c r="U508" s="10">
        <v>905.01</v>
      </c>
      <c r="V508" s="10">
        <v>20.55</v>
      </c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</row>
    <row r="509" spans="1:44" ht="38.25" customHeight="1" x14ac:dyDescent="0.3">
      <c r="A509" s="33">
        <v>13</v>
      </c>
      <c r="B509" s="9" t="s">
        <v>276</v>
      </c>
      <c r="C509" s="10">
        <v>864.3</v>
      </c>
      <c r="D509" s="10">
        <v>56.66</v>
      </c>
      <c r="E509" s="10">
        <v>20</v>
      </c>
      <c r="F509" s="10">
        <v>0</v>
      </c>
      <c r="G509" s="10">
        <v>0</v>
      </c>
      <c r="H509" s="10">
        <v>953.07</v>
      </c>
      <c r="I509" s="10">
        <v>0</v>
      </c>
      <c r="J509" s="10">
        <v>0</v>
      </c>
      <c r="K509" s="10">
        <v>0</v>
      </c>
      <c r="L509" s="10">
        <v>0</v>
      </c>
      <c r="M509" s="10">
        <v>0</v>
      </c>
      <c r="N509" s="10">
        <v>0</v>
      </c>
      <c r="O509" s="10">
        <v>0</v>
      </c>
      <c r="P509" s="10">
        <v>0</v>
      </c>
      <c r="Q509" s="10">
        <v>0</v>
      </c>
      <c r="R509" s="10">
        <v>1029.73</v>
      </c>
      <c r="S509" s="11">
        <v>158.35</v>
      </c>
      <c r="T509" s="10">
        <v>102.97</v>
      </c>
      <c r="U509" s="10">
        <v>762.56</v>
      </c>
      <c r="V509" s="10">
        <v>5.85</v>
      </c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</row>
    <row r="510" spans="1:44" ht="38.25" customHeight="1" x14ac:dyDescent="0.3">
      <c r="A510" s="33">
        <v>14</v>
      </c>
      <c r="B510" s="9" t="s">
        <v>341</v>
      </c>
      <c r="C510" s="10">
        <v>895</v>
      </c>
      <c r="D510" s="10">
        <v>116.47</v>
      </c>
      <c r="E510" s="10">
        <v>20</v>
      </c>
      <c r="F510" s="10">
        <v>0</v>
      </c>
      <c r="G510" s="10">
        <v>0</v>
      </c>
      <c r="H510" s="10">
        <v>0</v>
      </c>
      <c r="I510" s="10">
        <v>0</v>
      </c>
      <c r="J510" s="10">
        <v>436.03</v>
      </c>
      <c r="K510" s="10">
        <v>1375.26</v>
      </c>
      <c r="L510" s="10">
        <v>0</v>
      </c>
      <c r="M510" s="10">
        <v>0</v>
      </c>
      <c r="N510" s="10">
        <v>0</v>
      </c>
      <c r="O510" s="10">
        <v>0</v>
      </c>
      <c r="P510" s="10">
        <v>0</v>
      </c>
      <c r="Q510" s="10">
        <v>0</v>
      </c>
      <c r="R510" s="10">
        <v>1947.76</v>
      </c>
      <c r="S510" s="11">
        <v>890.15</v>
      </c>
      <c r="T510" s="10">
        <v>194.78</v>
      </c>
      <c r="U510" s="10">
        <v>851.78</v>
      </c>
      <c r="V510" s="10">
        <v>11.05</v>
      </c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</row>
    <row r="511" spans="1:44" ht="38.25" customHeight="1" x14ac:dyDescent="0.3">
      <c r="A511" s="33">
        <v>15</v>
      </c>
      <c r="B511" s="9" t="s">
        <v>277</v>
      </c>
      <c r="C511" s="10">
        <v>1647</v>
      </c>
      <c r="D511" s="10">
        <v>89.72</v>
      </c>
      <c r="E511" s="10">
        <v>20</v>
      </c>
      <c r="F511" s="10">
        <v>0</v>
      </c>
      <c r="G511" s="10">
        <v>0</v>
      </c>
      <c r="H511" s="10">
        <v>0</v>
      </c>
      <c r="I511" s="10">
        <v>7392.65</v>
      </c>
      <c r="J511" s="10">
        <v>0</v>
      </c>
      <c r="K511" s="10">
        <v>0</v>
      </c>
      <c r="L511" s="10">
        <v>0</v>
      </c>
      <c r="M511" s="10">
        <v>0</v>
      </c>
      <c r="N511" s="10">
        <v>0</v>
      </c>
      <c r="O511" s="10">
        <v>0</v>
      </c>
      <c r="P511" s="10">
        <v>0</v>
      </c>
      <c r="Q511" s="10">
        <v>0</v>
      </c>
      <c r="R511" s="10">
        <v>7502.37</v>
      </c>
      <c r="S511" s="11">
        <v>915.85</v>
      </c>
      <c r="T511" s="10">
        <v>750.24</v>
      </c>
      <c r="U511" s="10">
        <v>5793.69</v>
      </c>
      <c r="V511" s="10">
        <v>42.59</v>
      </c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</row>
    <row r="512" spans="1:44" ht="38.25" customHeight="1" x14ac:dyDescent="0.3">
      <c r="A512" s="33">
        <v>16</v>
      </c>
      <c r="B512" s="9" t="s">
        <v>541</v>
      </c>
      <c r="C512" s="10">
        <v>1964.8</v>
      </c>
      <c r="D512" s="10">
        <v>0</v>
      </c>
      <c r="E512" s="10">
        <v>0</v>
      </c>
      <c r="F512" s="10">
        <v>0</v>
      </c>
      <c r="G512" s="10">
        <v>0</v>
      </c>
      <c r="H512" s="10">
        <v>0</v>
      </c>
      <c r="I512" s="10">
        <v>0</v>
      </c>
      <c r="J512" s="10">
        <v>0</v>
      </c>
      <c r="K512" s="10">
        <v>0</v>
      </c>
      <c r="L512" s="10">
        <v>0</v>
      </c>
      <c r="M512" s="10">
        <v>0</v>
      </c>
      <c r="N512" s="10">
        <v>0</v>
      </c>
      <c r="O512" s="10">
        <v>19152.900000000001</v>
      </c>
      <c r="P512" s="10">
        <v>0</v>
      </c>
      <c r="Q512" s="10">
        <v>0</v>
      </c>
      <c r="R512" s="10">
        <v>19152.900000000001</v>
      </c>
      <c r="S512" s="11">
        <v>12340.66</v>
      </c>
      <c r="T512" s="10">
        <v>1915.29</v>
      </c>
      <c r="U512" s="10">
        <v>4788.22</v>
      </c>
      <c r="V512" s="10">
        <v>108.73</v>
      </c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</row>
    <row r="513" spans="1:44" ht="38.25" customHeight="1" x14ac:dyDescent="0.3">
      <c r="A513" s="33">
        <v>17</v>
      </c>
      <c r="B513" s="9" t="s">
        <v>275</v>
      </c>
      <c r="C513" s="10">
        <v>3394.7</v>
      </c>
      <c r="D513" s="10">
        <v>0</v>
      </c>
      <c r="E513" s="10">
        <v>0</v>
      </c>
      <c r="F513" s="10">
        <v>0</v>
      </c>
      <c r="G513" s="10">
        <v>0</v>
      </c>
      <c r="H513" s="10">
        <v>0</v>
      </c>
      <c r="I513" s="10">
        <v>0</v>
      </c>
      <c r="J513" s="10">
        <v>0</v>
      </c>
      <c r="K513" s="10">
        <v>0</v>
      </c>
      <c r="L513" s="10">
        <v>0</v>
      </c>
      <c r="M513" s="10">
        <v>0</v>
      </c>
      <c r="N513" s="10">
        <v>0</v>
      </c>
      <c r="O513" s="10">
        <v>20643.650000000001</v>
      </c>
      <c r="P513" s="10">
        <v>0</v>
      </c>
      <c r="Q513" s="10">
        <v>0</v>
      </c>
      <c r="R513" s="10">
        <v>20643.650000000001</v>
      </c>
      <c r="S513" s="11">
        <v>9250.16</v>
      </c>
      <c r="T513" s="10">
        <v>2064.36</v>
      </c>
      <c r="U513" s="10">
        <v>9211.94</v>
      </c>
      <c r="V513" s="10">
        <v>117.19</v>
      </c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</row>
    <row r="514" spans="1:44" ht="38.25" customHeight="1" x14ac:dyDescent="0.3">
      <c r="A514" s="33">
        <v>18</v>
      </c>
      <c r="B514" s="9" t="s">
        <v>519</v>
      </c>
      <c r="C514" s="10">
        <v>3015</v>
      </c>
      <c r="D514" s="10">
        <v>0</v>
      </c>
      <c r="E514" s="10">
        <v>0</v>
      </c>
      <c r="F514" s="10">
        <v>0</v>
      </c>
      <c r="G514" s="10">
        <v>0</v>
      </c>
      <c r="H514" s="10">
        <v>0</v>
      </c>
      <c r="I514" s="10">
        <v>0</v>
      </c>
      <c r="J514" s="10">
        <v>0</v>
      </c>
      <c r="K514" s="10">
        <v>0</v>
      </c>
      <c r="L514" s="10">
        <v>0</v>
      </c>
      <c r="M514" s="10">
        <v>0</v>
      </c>
      <c r="N514" s="10">
        <v>20624.79</v>
      </c>
      <c r="O514" s="10">
        <v>21437.75</v>
      </c>
      <c r="P514" s="10">
        <v>0</v>
      </c>
      <c r="Q514" s="10">
        <v>0</v>
      </c>
      <c r="R514" s="10">
        <v>42062.54</v>
      </c>
      <c r="S514" s="11">
        <v>19769.37</v>
      </c>
      <c r="T514" s="10">
        <v>4206.26</v>
      </c>
      <c r="U514" s="10">
        <v>17848.13</v>
      </c>
      <c r="V514" s="10">
        <v>238.78</v>
      </c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</row>
    <row r="515" spans="1:44" ht="38.25" customHeight="1" x14ac:dyDescent="0.3">
      <c r="A515" s="33">
        <v>19</v>
      </c>
      <c r="B515" s="9" t="s">
        <v>264</v>
      </c>
      <c r="C515" s="10">
        <v>587.4</v>
      </c>
      <c r="D515" s="10">
        <v>63.18</v>
      </c>
      <c r="E515" s="10">
        <v>0</v>
      </c>
      <c r="F515" s="10">
        <v>0</v>
      </c>
      <c r="G515" s="10">
        <v>0</v>
      </c>
      <c r="H515" s="10">
        <v>877.11</v>
      </c>
      <c r="I515" s="10">
        <v>0</v>
      </c>
      <c r="J515" s="10">
        <v>0</v>
      </c>
      <c r="K515" s="10">
        <v>0</v>
      </c>
      <c r="L515" s="10">
        <v>0</v>
      </c>
      <c r="M515" s="10">
        <v>0</v>
      </c>
      <c r="N515" s="10">
        <v>0</v>
      </c>
      <c r="O515" s="10">
        <v>0</v>
      </c>
      <c r="P515" s="10">
        <v>0</v>
      </c>
      <c r="Q515" s="10">
        <v>0</v>
      </c>
      <c r="R515" s="10">
        <v>940.29</v>
      </c>
      <c r="S515" s="11">
        <v>167.29</v>
      </c>
      <c r="T515" s="10">
        <v>94.03</v>
      </c>
      <c r="U515" s="10">
        <v>673.63</v>
      </c>
      <c r="V515" s="10">
        <v>5.34</v>
      </c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</row>
    <row r="516" spans="1:44" ht="38.25" customHeight="1" x14ac:dyDescent="0.3">
      <c r="A516" s="33">
        <v>20</v>
      </c>
      <c r="B516" s="9" t="s">
        <v>266</v>
      </c>
      <c r="C516" s="10">
        <v>585.6</v>
      </c>
      <c r="D516" s="10">
        <v>62.44</v>
      </c>
      <c r="E516" s="10">
        <v>0</v>
      </c>
      <c r="F516" s="10">
        <v>0</v>
      </c>
      <c r="G516" s="10">
        <v>0</v>
      </c>
      <c r="H516" s="10">
        <v>885.18</v>
      </c>
      <c r="I516" s="10">
        <v>0</v>
      </c>
      <c r="J516" s="10">
        <v>0</v>
      </c>
      <c r="K516" s="10">
        <v>0</v>
      </c>
      <c r="L516" s="10">
        <v>0</v>
      </c>
      <c r="M516" s="10">
        <v>0</v>
      </c>
      <c r="N516" s="10">
        <v>0</v>
      </c>
      <c r="O516" s="10">
        <v>0</v>
      </c>
      <c r="P516" s="10">
        <v>0</v>
      </c>
      <c r="Q516" s="10">
        <v>0</v>
      </c>
      <c r="R516" s="10">
        <v>947.62</v>
      </c>
      <c r="S516" s="11">
        <v>167.99</v>
      </c>
      <c r="T516" s="10">
        <v>94.76</v>
      </c>
      <c r="U516" s="10">
        <v>679.49</v>
      </c>
      <c r="V516" s="10">
        <v>5.38</v>
      </c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</row>
    <row r="517" spans="1:44" ht="38.25" customHeight="1" x14ac:dyDescent="0.3">
      <c r="A517" s="33">
        <v>21</v>
      </c>
      <c r="B517" s="9" t="s">
        <v>265</v>
      </c>
      <c r="C517" s="10">
        <v>585.70000000000005</v>
      </c>
      <c r="D517" s="10">
        <v>62.45</v>
      </c>
      <c r="E517" s="10">
        <v>0</v>
      </c>
      <c r="F517" s="10">
        <v>0</v>
      </c>
      <c r="G517" s="10">
        <v>0</v>
      </c>
      <c r="H517" s="10">
        <v>881.05</v>
      </c>
      <c r="I517" s="10">
        <v>0</v>
      </c>
      <c r="J517" s="10">
        <v>0</v>
      </c>
      <c r="K517" s="10">
        <v>0</v>
      </c>
      <c r="L517" s="10">
        <v>0</v>
      </c>
      <c r="M517" s="10">
        <v>0</v>
      </c>
      <c r="N517" s="10">
        <v>0</v>
      </c>
      <c r="O517" s="10">
        <v>0</v>
      </c>
      <c r="P517" s="10">
        <v>0</v>
      </c>
      <c r="Q517" s="10">
        <v>0</v>
      </c>
      <c r="R517" s="10">
        <v>943.5</v>
      </c>
      <c r="S517" s="11">
        <v>167.39</v>
      </c>
      <c r="T517" s="10">
        <v>94.35</v>
      </c>
      <c r="U517" s="10">
        <v>676.4</v>
      </c>
      <c r="V517" s="10">
        <v>5.36</v>
      </c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</row>
    <row r="518" spans="1:44" ht="38.25" customHeight="1" x14ac:dyDescent="0.3">
      <c r="A518" s="33">
        <v>22</v>
      </c>
      <c r="B518" s="9" t="s">
        <v>263</v>
      </c>
      <c r="C518" s="10">
        <v>594.4</v>
      </c>
      <c r="D518" s="10">
        <v>91.8</v>
      </c>
      <c r="E518" s="10">
        <v>20</v>
      </c>
      <c r="F518" s="10">
        <v>0</v>
      </c>
      <c r="G518" s="10">
        <v>0</v>
      </c>
      <c r="H518" s="10">
        <v>887.45</v>
      </c>
      <c r="I518" s="10">
        <v>2370.5</v>
      </c>
      <c r="J518" s="10">
        <v>486.74</v>
      </c>
      <c r="K518" s="10">
        <v>978.67</v>
      </c>
      <c r="L518" s="10">
        <v>0</v>
      </c>
      <c r="M518" s="10">
        <v>0</v>
      </c>
      <c r="N518" s="10">
        <v>0</v>
      </c>
      <c r="O518" s="10">
        <v>7874.78</v>
      </c>
      <c r="P518" s="10">
        <v>0</v>
      </c>
      <c r="Q518" s="10">
        <v>0</v>
      </c>
      <c r="R518" s="10">
        <v>12709.94</v>
      </c>
      <c r="S518" s="11">
        <v>6891.63</v>
      </c>
      <c r="T518" s="10">
        <v>1270.99</v>
      </c>
      <c r="U518" s="10">
        <v>4475.17</v>
      </c>
      <c r="V518" s="10">
        <v>72.150000000000006</v>
      </c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</row>
    <row r="519" spans="1:44" ht="38.25" customHeight="1" x14ac:dyDescent="0.3">
      <c r="A519" s="33">
        <v>23</v>
      </c>
      <c r="B519" s="9" t="s">
        <v>273</v>
      </c>
      <c r="C519" s="10">
        <v>638.29999999999995</v>
      </c>
      <c r="D519" s="10">
        <v>79.89</v>
      </c>
      <c r="E519" s="10">
        <v>0</v>
      </c>
      <c r="F519" s="10">
        <v>0</v>
      </c>
      <c r="G519" s="10">
        <v>0</v>
      </c>
      <c r="H519" s="10">
        <v>1094.49</v>
      </c>
      <c r="I519" s="10">
        <v>0</v>
      </c>
      <c r="J519" s="10">
        <v>0</v>
      </c>
      <c r="K519" s="10">
        <v>0</v>
      </c>
      <c r="L519" s="10">
        <v>0</v>
      </c>
      <c r="M519" s="10">
        <v>0</v>
      </c>
      <c r="N519" s="10">
        <v>0</v>
      </c>
      <c r="O519" s="10">
        <v>0</v>
      </c>
      <c r="P519" s="10">
        <v>0</v>
      </c>
      <c r="Q519" s="10">
        <v>0</v>
      </c>
      <c r="R519" s="10">
        <v>1174.3800000000001</v>
      </c>
      <c r="S519" s="11">
        <v>209.43</v>
      </c>
      <c r="T519" s="10">
        <v>117.44</v>
      </c>
      <c r="U519" s="10">
        <v>840.84</v>
      </c>
      <c r="V519" s="10">
        <v>6.67</v>
      </c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</row>
    <row r="520" spans="1:44" ht="38.25" customHeight="1" x14ac:dyDescent="0.3">
      <c r="A520" s="33">
        <v>24</v>
      </c>
      <c r="B520" s="9" t="s">
        <v>270</v>
      </c>
      <c r="C520" s="10">
        <v>639</v>
      </c>
      <c r="D520" s="10">
        <v>68.7</v>
      </c>
      <c r="E520" s="10">
        <v>0</v>
      </c>
      <c r="F520" s="10">
        <v>0</v>
      </c>
      <c r="G520" s="10">
        <v>0</v>
      </c>
      <c r="H520" s="10">
        <v>1013.67</v>
      </c>
      <c r="I520" s="10">
        <v>0</v>
      </c>
      <c r="J520" s="10">
        <v>0</v>
      </c>
      <c r="K520" s="10">
        <v>0</v>
      </c>
      <c r="L520" s="10">
        <v>0</v>
      </c>
      <c r="M520" s="10">
        <v>0</v>
      </c>
      <c r="N520" s="10">
        <v>0</v>
      </c>
      <c r="O520" s="10">
        <v>0</v>
      </c>
      <c r="P520" s="10">
        <v>0</v>
      </c>
      <c r="Q520" s="10">
        <v>0</v>
      </c>
      <c r="R520" s="10">
        <v>1082.3699999999999</v>
      </c>
      <c r="S520" s="11">
        <v>190.56</v>
      </c>
      <c r="T520" s="10">
        <v>108.24</v>
      </c>
      <c r="U520" s="10">
        <v>777.43</v>
      </c>
      <c r="V520" s="10">
        <v>6.14</v>
      </c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</row>
    <row r="521" spans="1:44" ht="38.25" customHeight="1" x14ac:dyDescent="0.3">
      <c r="A521" s="33">
        <v>25</v>
      </c>
      <c r="B521" s="9" t="s">
        <v>271</v>
      </c>
      <c r="C521" s="10">
        <v>509.4</v>
      </c>
      <c r="D521" s="10">
        <v>60.12</v>
      </c>
      <c r="E521" s="10">
        <v>0</v>
      </c>
      <c r="F521" s="10">
        <v>0</v>
      </c>
      <c r="G521" s="10">
        <v>0</v>
      </c>
      <c r="H521" s="10">
        <v>439.12</v>
      </c>
      <c r="I521" s="10">
        <v>0</v>
      </c>
      <c r="J521" s="10">
        <v>0</v>
      </c>
      <c r="K521" s="10">
        <v>0</v>
      </c>
      <c r="L521" s="10">
        <v>0</v>
      </c>
      <c r="M521" s="10">
        <v>0</v>
      </c>
      <c r="N521" s="10">
        <v>0</v>
      </c>
      <c r="O521" s="10">
        <v>0</v>
      </c>
      <c r="P521" s="10">
        <v>0</v>
      </c>
      <c r="Q521" s="10">
        <v>0</v>
      </c>
      <c r="R521" s="10">
        <v>499.24</v>
      </c>
      <c r="S521" s="11">
        <v>102.11</v>
      </c>
      <c r="T521" s="10">
        <v>49.92</v>
      </c>
      <c r="U521" s="10">
        <v>344.37</v>
      </c>
      <c r="V521" s="10">
        <v>2.84</v>
      </c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</row>
    <row r="522" spans="1:44" ht="38.25" customHeight="1" x14ac:dyDescent="0.3">
      <c r="A522" s="33">
        <v>26</v>
      </c>
      <c r="B522" s="9" t="s">
        <v>175</v>
      </c>
      <c r="C522" s="10">
        <v>0</v>
      </c>
      <c r="D522" s="10">
        <v>5044.6499999999996</v>
      </c>
      <c r="E522" s="10">
        <v>0</v>
      </c>
      <c r="F522" s="10">
        <v>0</v>
      </c>
      <c r="G522" s="10">
        <v>0</v>
      </c>
      <c r="H522" s="10">
        <v>0</v>
      </c>
      <c r="I522" s="10">
        <v>0</v>
      </c>
      <c r="J522" s="10">
        <v>0</v>
      </c>
      <c r="K522" s="10">
        <v>0</v>
      </c>
      <c r="L522" s="10">
        <v>0</v>
      </c>
      <c r="M522" s="10">
        <v>0</v>
      </c>
      <c r="N522" s="10">
        <v>0</v>
      </c>
      <c r="O522" s="10">
        <v>0</v>
      </c>
      <c r="P522" s="10">
        <v>0</v>
      </c>
      <c r="Q522" s="10">
        <v>0</v>
      </c>
      <c r="R522" s="10">
        <v>5044.6499999999996</v>
      </c>
      <c r="S522" s="11">
        <v>946.39</v>
      </c>
      <c r="T522" s="10">
        <v>504.47</v>
      </c>
      <c r="U522" s="10">
        <v>3565.15</v>
      </c>
      <c r="V522" s="10">
        <v>28.64</v>
      </c>
    </row>
    <row r="523" spans="1:44" ht="30.75" customHeight="1" x14ac:dyDescent="0.3">
      <c r="A523" s="33">
        <v>27</v>
      </c>
      <c r="B523" s="9" t="s">
        <v>502</v>
      </c>
      <c r="C523" s="10">
        <v>0</v>
      </c>
      <c r="D523" s="10">
        <v>0</v>
      </c>
      <c r="E523" s="10">
        <v>200</v>
      </c>
      <c r="F523" s="10">
        <v>0</v>
      </c>
      <c r="G523" s="10">
        <v>0</v>
      </c>
      <c r="H523" s="10">
        <v>0</v>
      </c>
      <c r="I523" s="10">
        <v>0</v>
      </c>
      <c r="J523" s="10">
        <v>0</v>
      </c>
      <c r="K523" s="10">
        <v>0</v>
      </c>
      <c r="L523" s="10">
        <v>0</v>
      </c>
      <c r="M523" s="10">
        <v>0</v>
      </c>
      <c r="N523" s="10">
        <v>0</v>
      </c>
      <c r="O523" s="10">
        <v>0</v>
      </c>
      <c r="P523" s="10">
        <v>0</v>
      </c>
      <c r="Q523" s="10">
        <v>0</v>
      </c>
      <c r="R523" s="10">
        <v>200</v>
      </c>
      <c r="S523" s="11">
        <v>37.520000000000003</v>
      </c>
      <c r="T523" s="10">
        <v>20</v>
      </c>
      <c r="U523" s="10">
        <v>141.35</v>
      </c>
      <c r="V523" s="10">
        <v>1.1299999999999999</v>
      </c>
    </row>
    <row r="524" spans="1:44" ht="39.75" customHeight="1" x14ac:dyDescent="0.3">
      <c r="A524" s="38"/>
      <c r="B524" s="36" t="s">
        <v>674</v>
      </c>
      <c r="C524" s="52">
        <f t="shared" ref="C524:Q524" si="34">SUM(C497:C523)</f>
        <v>31799.600000000006</v>
      </c>
      <c r="D524" s="52">
        <f t="shared" si="34"/>
        <v>6446.29</v>
      </c>
      <c r="E524" s="52">
        <f t="shared" si="34"/>
        <v>380</v>
      </c>
      <c r="F524" s="52">
        <v>0</v>
      </c>
      <c r="G524" s="52">
        <f t="shared" si="34"/>
        <v>0</v>
      </c>
      <c r="H524" s="52">
        <f t="shared" si="34"/>
        <v>13168.17</v>
      </c>
      <c r="I524" s="52">
        <f t="shared" si="34"/>
        <v>39944.11</v>
      </c>
      <c r="J524" s="52">
        <f t="shared" si="34"/>
        <v>7430.37</v>
      </c>
      <c r="K524" s="52">
        <f t="shared" si="34"/>
        <v>15223.300000000003</v>
      </c>
      <c r="L524" s="52">
        <f t="shared" si="34"/>
        <v>0</v>
      </c>
      <c r="M524" s="52">
        <f t="shared" si="34"/>
        <v>0</v>
      </c>
      <c r="N524" s="52">
        <f t="shared" si="34"/>
        <v>20624.79</v>
      </c>
      <c r="O524" s="52">
        <f t="shared" si="34"/>
        <v>69109.08</v>
      </c>
      <c r="P524" s="52">
        <f t="shared" si="34"/>
        <v>0</v>
      </c>
      <c r="Q524" s="52">
        <f t="shared" si="34"/>
        <v>0</v>
      </c>
      <c r="R524" s="70">
        <v>172326.11</v>
      </c>
      <c r="S524" s="70">
        <v>84690.27</v>
      </c>
      <c r="T524" s="70">
        <v>17232.61</v>
      </c>
      <c r="U524" s="70">
        <v>69424.960000000006</v>
      </c>
      <c r="V524" s="70">
        <v>978.27</v>
      </c>
    </row>
    <row r="525" spans="1:44" ht="41.25" customHeight="1" x14ac:dyDescent="0.3">
      <c r="A525" s="102" t="s">
        <v>658</v>
      </c>
      <c r="B525" s="102"/>
      <c r="C525" s="102"/>
      <c r="D525" s="102"/>
      <c r="E525" s="102"/>
      <c r="F525" s="102"/>
      <c r="G525" s="102"/>
      <c r="H525" s="102"/>
      <c r="I525" s="102"/>
      <c r="J525" s="102"/>
      <c r="K525" s="102"/>
      <c r="L525" s="102"/>
      <c r="M525" s="102"/>
      <c r="N525" s="102"/>
      <c r="O525" s="102"/>
      <c r="P525" s="102"/>
      <c r="Q525" s="102"/>
      <c r="R525" s="102"/>
      <c r="S525" s="102"/>
      <c r="T525" s="102"/>
      <c r="U525" s="102"/>
      <c r="V525" s="103"/>
    </row>
    <row r="526" spans="1:44" ht="39.75" customHeight="1" x14ac:dyDescent="0.3">
      <c r="A526" s="33">
        <v>1</v>
      </c>
      <c r="B526" s="9" t="s">
        <v>552</v>
      </c>
      <c r="C526" s="10">
        <v>1845.8</v>
      </c>
      <c r="D526" s="10">
        <v>148.75</v>
      </c>
      <c r="E526" s="10">
        <v>0</v>
      </c>
      <c r="F526" s="10">
        <v>0</v>
      </c>
      <c r="G526" s="10">
        <v>0</v>
      </c>
      <c r="H526" s="10">
        <v>0</v>
      </c>
      <c r="I526" s="10">
        <v>0</v>
      </c>
      <c r="J526" s="10">
        <v>0</v>
      </c>
      <c r="K526" s="10">
        <v>0</v>
      </c>
      <c r="L526" s="10">
        <v>0</v>
      </c>
      <c r="M526" s="10">
        <v>0</v>
      </c>
      <c r="N526" s="10">
        <v>4151.38</v>
      </c>
      <c r="O526" s="10">
        <v>0</v>
      </c>
      <c r="P526" s="10">
        <v>0</v>
      </c>
      <c r="Q526" s="10">
        <v>0</v>
      </c>
      <c r="R526" s="10">
        <v>4300.13</v>
      </c>
      <c r="S526" s="11">
        <v>819.53</v>
      </c>
      <c r="T526" s="10">
        <v>430.01</v>
      </c>
      <c r="U526" s="10">
        <v>3026.18</v>
      </c>
      <c r="V526" s="10">
        <v>24.41</v>
      </c>
    </row>
    <row r="527" spans="1:44" ht="39.75" customHeight="1" x14ac:dyDescent="0.3">
      <c r="A527" s="33">
        <v>2</v>
      </c>
      <c r="B527" s="9" t="s">
        <v>546</v>
      </c>
      <c r="C527" s="10">
        <v>1158.5</v>
      </c>
      <c r="D527" s="10">
        <v>145.19999999999999</v>
      </c>
      <c r="E527" s="10">
        <v>0</v>
      </c>
      <c r="F527" s="10">
        <v>0</v>
      </c>
      <c r="G527" s="10">
        <v>0</v>
      </c>
      <c r="H527" s="10">
        <v>0</v>
      </c>
      <c r="I527" s="10">
        <v>0</v>
      </c>
      <c r="J527" s="10">
        <v>0</v>
      </c>
      <c r="K527" s="10">
        <v>0</v>
      </c>
      <c r="L527" s="10">
        <v>0</v>
      </c>
      <c r="M527" s="10">
        <v>0</v>
      </c>
      <c r="N527" s="10">
        <v>2869.26</v>
      </c>
      <c r="O527" s="10">
        <v>0</v>
      </c>
      <c r="P527" s="10">
        <v>0</v>
      </c>
      <c r="Q527" s="10">
        <v>0</v>
      </c>
      <c r="R527" s="10">
        <v>3014.46</v>
      </c>
      <c r="S527" s="11">
        <v>584.67999999999995</v>
      </c>
      <c r="T527" s="10">
        <v>301.45</v>
      </c>
      <c r="U527" s="10">
        <v>2111.2199999999998</v>
      </c>
      <c r="V527" s="10">
        <v>17.11</v>
      </c>
    </row>
    <row r="528" spans="1:44" ht="39.75" customHeight="1" x14ac:dyDescent="0.3">
      <c r="A528" s="33">
        <v>3</v>
      </c>
      <c r="B528" s="9" t="s">
        <v>547</v>
      </c>
      <c r="C528" s="10">
        <v>2288</v>
      </c>
      <c r="D528" s="10">
        <v>169.55</v>
      </c>
      <c r="E528" s="10">
        <v>20</v>
      </c>
      <c r="F528" s="10">
        <v>0</v>
      </c>
      <c r="G528" s="10">
        <v>0</v>
      </c>
      <c r="H528" s="10">
        <v>0</v>
      </c>
      <c r="I528" s="10">
        <v>0</v>
      </c>
      <c r="J528" s="10">
        <v>657.79</v>
      </c>
      <c r="K528" s="10">
        <v>1355</v>
      </c>
      <c r="L528" s="10">
        <v>0</v>
      </c>
      <c r="M528" s="10">
        <v>0</v>
      </c>
      <c r="N528" s="10">
        <v>0</v>
      </c>
      <c r="O528" s="10">
        <v>0</v>
      </c>
      <c r="P528" s="10">
        <v>0</v>
      </c>
      <c r="Q528" s="10">
        <v>0</v>
      </c>
      <c r="R528" s="10">
        <v>2202.34</v>
      </c>
      <c r="S528" s="11">
        <v>412.62745000000007</v>
      </c>
      <c r="T528" s="10">
        <v>220.23</v>
      </c>
      <c r="U528" s="10">
        <v>1556.98</v>
      </c>
      <c r="V528" s="10">
        <v>12.5</v>
      </c>
    </row>
    <row r="529" spans="1:44" ht="39.75" customHeight="1" x14ac:dyDescent="0.3">
      <c r="A529" s="33">
        <v>4</v>
      </c>
      <c r="B529" s="9" t="s">
        <v>548</v>
      </c>
      <c r="C529" s="10">
        <v>803.2</v>
      </c>
      <c r="D529" s="10">
        <v>145.79</v>
      </c>
      <c r="E529" s="10">
        <v>0</v>
      </c>
      <c r="F529" s="10">
        <v>0</v>
      </c>
      <c r="G529" s="10">
        <v>0</v>
      </c>
      <c r="H529" s="10">
        <v>0</v>
      </c>
      <c r="I529" s="10">
        <v>0</v>
      </c>
      <c r="J529" s="10">
        <v>0</v>
      </c>
      <c r="K529" s="10">
        <v>0</v>
      </c>
      <c r="L529" s="10">
        <v>0</v>
      </c>
      <c r="M529" s="10">
        <v>0</v>
      </c>
      <c r="N529" s="10">
        <v>3408.76</v>
      </c>
      <c r="O529" s="10">
        <v>0</v>
      </c>
      <c r="P529" s="10">
        <v>0</v>
      </c>
      <c r="Q529" s="10">
        <v>0</v>
      </c>
      <c r="R529" s="10">
        <v>3554.55</v>
      </c>
      <c r="S529" s="11">
        <v>2290.2800000000002</v>
      </c>
      <c r="T529" s="10">
        <v>355.45</v>
      </c>
      <c r="U529" s="10">
        <v>888.64</v>
      </c>
      <c r="V529" s="10">
        <v>20.18</v>
      </c>
    </row>
    <row r="530" spans="1:44" ht="39.75" customHeight="1" x14ac:dyDescent="0.3">
      <c r="A530" s="33">
        <v>5</v>
      </c>
      <c r="B530" s="9" t="s">
        <v>494</v>
      </c>
      <c r="C530" s="10">
        <v>2030.4</v>
      </c>
      <c r="D530" s="10">
        <v>0</v>
      </c>
      <c r="E530" s="10">
        <v>0</v>
      </c>
      <c r="F530" s="10">
        <v>0</v>
      </c>
      <c r="G530" s="10">
        <v>0</v>
      </c>
      <c r="H530" s="10">
        <v>0</v>
      </c>
      <c r="I530" s="10">
        <v>0</v>
      </c>
      <c r="J530" s="10">
        <v>0</v>
      </c>
      <c r="K530" s="10">
        <v>0</v>
      </c>
      <c r="L530" s="10">
        <v>0</v>
      </c>
      <c r="M530" s="10">
        <v>0</v>
      </c>
      <c r="N530" s="10">
        <v>6518.23</v>
      </c>
      <c r="O530" s="10">
        <v>0</v>
      </c>
      <c r="P530" s="10">
        <v>0</v>
      </c>
      <c r="Q530" s="10">
        <v>0</v>
      </c>
      <c r="R530" s="10">
        <v>6518.23</v>
      </c>
      <c r="S530" s="11">
        <v>2593.17</v>
      </c>
      <c r="T530" s="10">
        <v>651.82000000000005</v>
      </c>
      <c r="U530" s="10">
        <v>3236.24</v>
      </c>
      <c r="V530" s="10">
        <v>37</v>
      </c>
    </row>
    <row r="531" spans="1:44" ht="39.75" customHeight="1" x14ac:dyDescent="0.3">
      <c r="A531" s="33">
        <v>6</v>
      </c>
      <c r="B531" s="9" t="s">
        <v>126</v>
      </c>
      <c r="C531" s="10">
        <v>5436</v>
      </c>
      <c r="D531" s="10">
        <v>0</v>
      </c>
      <c r="E531" s="10">
        <v>0</v>
      </c>
      <c r="F531" s="10">
        <v>0</v>
      </c>
      <c r="G531" s="10">
        <v>0</v>
      </c>
      <c r="H531" s="10">
        <v>6279.34</v>
      </c>
      <c r="I531" s="10">
        <v>0</v>
      </c>
      <c r="J531" s="10">
        <v>1282.6400000000001</v>
      </c>
      <c r="K531" s="10">
        <v>3811.39</v>
      </c>
      <c r="L531" s="10">
        <v>0</v>
      </c>
      <c r="M531" s="10">
        <v>0</v>
      </c>
      <c r="N531" s="10">
        <v>0</v>
      </c>
      <c r="O531" s="10">
        <v>44788.12</v>
      </c>
      <c r="P531" s="10">
        <v>0</v>
      </c>
      <c r="Q531" s="10">
        <v>4506.79</v>
      </c>
      <c r="R531" s="10">
        <v>60668.28</v>
      </c>
      <c r="S531" s="11">
        <v>39089.97</v>
      </c>
      <c r="T531" s="10">
        <v>6066.83</v>
      </c>
      <c r="U531" s="10">
        <v>15167.07</v>
      </c>
      <c r="V531" s="10">
        <v>344.41</v>
      </c>
    </row>
    <row r="532" spans="1:44" ht="40.5" customHeight="1" x14ac:dyDescent="0.3">
      <c r="A532" s="33">
        <v>7</v>
      </c>
      <c r="B532" s="9" t="s">
        <v>493</v>
      </c>
      <c r="C532" s="10">
        <v>656.4</v>
      </c>
      <c r="D532" s="10">
        <v>0</v>
      </c>
      <c r="E532" s="10">
        <v>0</v>
      </c>
      <c r="F532" s="10">
        <v>0</v>
      </c>
      <c r="G532" s="10">
        <v>0</v>
      </c>
      <c r="H532" s="10">
        <v>0</v>
      </c>
      <c r="I532" s="10">
        <v>0</v>
      </c>
      <c r="J532" s="10">
        <v>0</v>
      </c>
      <c r="K532" s="10">
        <v>0</v>
      </c>
      <c r="L532" s="10">
        <v>0</v>
      </c>
      <c r="M532" s="10">
        <v>0</v>
      </c>
      <c r="N532" s="10">
        <v>0</v>
      </c>
      <c r="O532" s="10">
        <v>15543.49</v>
      </c>
      <c r="P532" s="10">
        <v>0</v>
      </c>
      <c r="Q532" s="10">
        <v>0</v>
      </c>
      <c r="R532" s="10">
        <v>15543.49</v>
      </c>
      <c r="S532" s="11">
        <v>2882.8</v>
      </c>
      <c r="T532" s="10">
        <v>1554.35</v>
      </c>
      <c r="U532" s="10">
        <v>11018.1</v>
      </c>
      <c r="V532" s="10">
        <v>88.24</v>
      </c>
    </row>
    <row r="533" spans="1:44" ht="39.75" customHeight="1" x14ac:dyDescent="0.3">
      <c r="A533" s="33">
        <v>8</v>
      </c>
      <c r="B533" s="9" t="s">
        <v>127</v>
      </c>
      <c r="C533" s="10">
        <v>7685.9</v>
      </c>
      <c r="D533" s="10">
        <v>0</v>
      </c>
      <c r="E533" s="10">
        <v>0</v>
      </c>
      <c r="F533" s="10">
        <v>0</v>
      </c>
      <c r="G533" s="10">
        <v>0</v>
      </c>
      <c r="H533" s="10">
        <v>5055.66</v>
      </c>
      <c r="I533" s="10">
        <v>26089.97</v>
      </c>
      <c r="J533" s="10">
        <v>2633.54</v>
      </c>
      <c r="K533" s="10">
        <v>5782.09</v>
      </c>
      <c r="L533" s="10">
        <v>0</v>
      </c>
      <c r="M533" s="10">
        <v>0</v>
      </c>
      <c r="N533" s="10">
        <v>0</v>
      </c>
      <c r="O533" s="10">
        <v>0</v>
      </c>
      <c r="P533" s="10">
        <v>6611.89</v>
      </c>
      <c r="Q533" s="10">
        <v>12247.34</v>
      </c>
      <c r="R533" s="10">
        <v>58420.49</v>
      </c>
      <c r="S533" s="11">
        <v>37641.67</v>
      </c>
      <c r="T533" s="10">
        <v>5842.05</v>
      </c>
      <c r="U533" s="10">
        <v>14605.12</v>
      </c>
      <c r="V533" s="10">
        <v>331.65</v>
      </c>
    </row>
    <row r="534" spans="1:44" ht="39.75" customHeight="1" x14ac:dyDescent="0.3">
      <c r="A534" s="33">
        <v>9</v>
      </c>
      <c r="B534" s="9" t="s">
        <v>128</v>
      </c>
      <c r="C534" s="10">
        <v>5050</v>
      </c>
      <c r="D534" s="10">
        <v>0</v>
      </c>
      <c r="E534" s="10">
        <v>0</v>
      </c>
      <c r="F534" s="10">
        <v>0</v>
      </c>
      <c r="G534" s="10">
        <v>0</v>
      </c>
      <c r="H534" s="10">
        <v>4172.12</v>
      </c>
      <c r="I534" s="10">
        <v>19299.68</v>
      </c>
      <c r="J534" s="10">
        <v>1682.89</v>
      </c>
      <c r="K534" s="10">
        <v>4902.1099999999997</v>
      </c>
      <c r="L534" s="10">
        <v>0</v>
      </c>
      <c r="M534" s="10">
        <v>0</v>
      </c>
      <c r="N534" s="10">
        <v>0</v>
      </c>
      <c r="O534" s="10">
        <v>0</v>
      </c>
      <c r="P534" s="10">
        <v>0</v>
      </c>
      <c r="Q534" s="10">
        <v>0</v>
      </c>
      <c r="R534" s="10">
        <v>30056.799999999999</v>
      </c>
      <c r="S534" s="11">
        <v>19366.29</v>
      </c>
      <c r="T534" s="10">
        <v>3005.68</v>
      </c>
      <c r="U534" s="10">
        <v>7514.2</v>
      </c>
      <c r="V534" s="10">
        <v>170.63</v>
      </c>
    </row>
    <row r="535" spans="1:44" ht="39.75" customHeight="1" x14ac:dyDescent="0.3">
      <c r="A535" s="33">
        <v>10</v>
      </c>
      <c r="B535" s="9" t="s">
        <v>554</v>
      </c>
      <c r="C535" s="10">
        <v>5641.1</v>
      </c>
      <c r="D535" s="10">
        <v>208.76</v>
      </c>
      <c r="E535" s="10">
        <v>20</v>
      </c>
      <c r="F535" s="10">
        <v>0</v>
      </c>
      <c r="G535" s="10">
        <v>0</v>
      </c>
      <c r="H535" s="10">
        <v>0</v>
      </c>
      <c r="I535" s="10">
        <v>0</v>
      </c>
      <c r="J535" s="10">
        <v>0</v>
      </c>
      <c r="K535" s="10">
        <v>0</v>
      </c>
      <c r="L535" s="10">
        <v>0</v>
      </c>
      <c r="M535" s="10">
        <v>0</v>
      </c>
      <c r="N535" s="10">
        <v>13134.39</v>
      </c>
      <c r="O535" s="10">
        <v>0</v>
      </c>
      <c r="P535" s="10">
        <v>0</v>
      </c>
      <c r="Q535" s="10">
        <v>0</v>
      </c>
      <c r="R535" s="10">
        <v>13363.15</v>
      </c>
      <c r="S535" s="11">
        <v>8610.19</v>
      </c>
      <c r="T535" s="10">
        <v>1336.31</v>
      </c>
      <c r="U535" s="10">
        <v>3340.79</v>
      </c>
      <c r="V535" s="10">
        <v>75.86</v>
      </c>
    </row>
    <row r="536" spans="1:44" s="1" customFormat="1" ht="40.5" customHeight="1" x14ac:dyDescent="0.3">
      <c r="A536" s="33">
        <v>11</v>
      </c>
      <c r="B536" s="9" t="s">
        <v>144</v>
      </c>
      <c r="C536" s="10">
        <v>1946</v>
      </c>
      <c r="D536" s="10">
        <v>0</v>
      </c>
      <c r="E536" s="10">
        <v>0</v>
      </c>
      <c r="F536" s="10">
        <v>0</v>
      </c>
      <c r="G536" s="10">
        <v>0</v>
      </c>
      <c r="H536" s="10">
        <v>0</v>
      </c>
      <c r="I536" s="10">
        <v>0</v>
      </c>
      <c r="J536" s="10">
        <v>0</v>
      </c>
      <c r="K536" s="10">
        <v>0</v>
      </c>
      <c r="L536" s="10">
        <v>0</v>
      </c>
      <c r="M536" s="10">
        <v>0</v>
      </c>
      <c r="N536" s="10">
        <v>0</v>
      </c>
      <c r="O536" s="10">
        <v>0</v>
      </c>
      <c r="P536" s="10">
        <v>0</v>
      </c>
      <c r="Q536" s="10">
        <v>3953.68</v>
      </c>
      <c r="R536" s="10">
        <v>3953.68</v>
      </c>
      <c r="S536" s="11">
        <v>2547.4499999999998</v>
      </c>
      <c r="T536" s="10">
        <v>395.37</v>
      </c>
      <c r="U536" s="10">
        <v>988.42</v>
      </c>
      <c r="V536" s="10">
        <v>22.44</v>
      </c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  <c r="AO536" s="16"/>
      <c r="AP536" s="16"/>
      <c r="AQ536" s="16"/>
      <c r="AR536" s="16"/>
    </row>
    <row r="537" spans="1:44" s="1" customFormat="1" ht="40.5" customHeight="1" x14ac:dyDescent="0.3">
      <c r="A537" s="33">
        <v>12</v>
      </c>
      <c r="B537" s="9" t="s">
        <v>457</v>
      </c>
      <c r="C537" s="10">
        <v>2070.8000000000002</v>
      </c>
      <c r="D537" s="10">
        <v>0</v>
      </c>
      <c r="E537" s="10">
        <v>0</v>
      </c>
      <c r="F537" s="10">
        <v>0</v>
      </c>
      <c r="G537" s="10">
        <v>0</v>
      </c>
      <c r="H537" s="10">
        <v>0</v>
      </c>
      <c r="I537" s="10">
        <v>0</v>
      </c>
      <c r="J537" s="10">
        <v>0</v>
      </c>
      <c r="K537" s="10">
        <v>0</v>
      </c>
      <c r="L537" s="10">
        <v>0</v>
      </c>
      <c r="M537" s="10">
        <v>0</v>
      </c>
      <c r="N537" s="10">
        <v>0</v>
      </c>
      <c r="O537" s="10">
        <v>16010.51</v>
      </c>
      <c r="P537" s="10">
        <v>0</v>
      </c>
      <c r="Q537" s="10">
        <v>0</v>
      </c>
      <c r="R537" s="10">
        <v>16010.51</v>
      </c>
      <c r="S537" s="11">
        <v>10315.94</v>
      </c>
      <c r="T537" s="10">
        <v>1601.05</v>
      </c>
      <c r="U537" s="10">
        <v>4002.63</v>
      </c>
      <c r="V537" s="10">
        <v>90.89</v>
      </c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  <c r="AP537" s="16"/>
      <c r="AQ537" s="16"/>
      <c r="AR537" s="16"/>
    </row>
    <row r="538" spans="1:44" ht="39.75" customHeight="1" x14ac:dyDescent="0.3">
      <c r="A538" s="33">
        <v>13</v>
      </c>
      <c r="B538" s="9" t="s">
        <v>93</v>
      </c>
      <c r="C538" s="10">
        <v>5081.3999999999996</v>
      </c>
      <c r="D538" s="10">
        <v>0</v>
      </c>
      <c r="E538" s="10">
        <v>0</v>
      </c>
      <c r="F538" s="10">
        <v>0</v>
      </c>
      <c r="G538" s="10">
        <v>0</v>
      </c>
      <c r="H538" s="10">
        <v>0</v>
      </c>
      <c r="I538" s="10">
        <v>0</v>
      </c>
      <c r="J538" s="10">
        <v>0</v>
      </c>
      <c r="K538" s="10">
        <v>0</v>
      </c>
      <c r="L538" s="10">
        <v>0</v>
      </c>
      <c r="M538" s="10">
        <v>0</v>
      </c>
      <c r="N538" s="10">
        <v>0</v>
      </c>
      <c r="O538" s="10">
        <v>34695.9</v>
      </c>
      <c r="P538" s="10">
        <v>0</v>
      </c>
      <c r="Q538" s="10">
        <v>0</v>
      </c>
      <c r="R538" s="10">
        <v>34695.9</v>
      </c>
      <c r="S538" s="11">
        <v>14236.53</v>
      </c>
      <c r="T538" s="10">
        <v>3469.59</v>
      </c>
      <c r="U538" s="10">
        <v>16792.82</v>
      </c>
      <c r="V538" s="10">
        <v>196.96</v>
      </c>
    </row>
    <row r="539" spans="1:44" ht="40.5" customHeight="1" x14ac:dyDescent="0.3">
      <c r="A539" s="33">
        <v>14</v>
      </c>
      <c r="B539" s="9" t="s">
        <v>444</v>
      </c>
      <c r="C539" s="10">
        <v>2477</v>
      </c>
      <c r="D539" s="10">
        <v>0</v>
      </c>
      <c r="E539" s="10">
        <v>0</v>
      </c>
      <c r="F539" s="10">
        <v>0</v>
      </c>
      <c r="G539" s="10">
        <v>0</v>
      </c>
      <c r="H539" s="10">
        <v>0</v>
      </c>
      <c r="I539" s="10">
        <v>0</v>
      </c>
      <c r="J539" s="10">
        <v>0</v>
      </c>
      <c r="K539" s="10">
        <v>0</v>
      </c>
      <c r="L539" s="10">
        <v>0</v>
      </c>
      <c r="M539" s="10">
        <v>0</v>
      </c>
      <c r="N539" s="10">
        <v>21110.92</v>
      </c>
      <c r="O539" s="10">
        <v>0</v>
      </c>
      <c r="P539" s="10">
        <v>0</v>
      </c>
      <c r="Q539" s="10">
        <v>0</v>
      </c>
      <c r="R539" s="10">
        <v>21110.92</v>
      </c>
      <c r="S539" s="11">
        <v>4226.22</v>
      </c>
      <c r="T539" s="10">
        <v>2111.09</v>
      </c>
      <c r="U539" s="10">
        <v>14653.77</v>
      </c>
      <c r="V539" s="10">
        <v>119.84</v>
      </c>
    </row>
    <row r="540" spans="1:44" ht="40.5" customHeight="1" x14ac:dyDescent="0.3">
      <c r="A540" s="33">
        <v>15</v>
      </c>
      <c r="B540" s="9" t="s">
        <v>491</v>
      </c>
      <c r="C540" s="10">
        <v>3770.2</v>
      </c>
      <c r="D540" s="10">
        <v>0</v>
      </c>
      <c r="E540" s="10">
        <v>0</v>
      </c>
      <c r="F540" s="10">
        <v>0</v>
      </c>
      <c r="G540" s="10">
        <v>0</v>
      </c>
      <c r="H540" s="10">
        <v>0</v>
      </c>
      <c r="I540" s="10">
        <v>0</v>
      </c>
      <c r="J540" s="10">
        <v>0</v>
      </c>
      <c r="K540" s="10">
        <v>0</v>
      </c>
      <c r="L540" s="10">
        <v>0</v>
      </c>
      <c r="M540" s="10">
        <v>0</v>
      </c>
      <c r="N540" s="10">
        <v>0</v>
      </c>
      <c r="O540" s="10">
        <v>22101.49</v>
      </c>
      <c r="P540" s="10">
        <v>0</v>
      </c>
      <c r="Q540" s="10">
        <v>0</v>
      </c>
      <c r="R540" s="10">
        <v>22101.49</v>
      </c>
      <c r="S540" s="11">
        <v>4286.75</v>
      </c>
      <c r="T540" s="10">
        <v>2210.15</v>
      </c>
      <c r="U540" s="10">
        <v>15479.12</v>
      </c>
      <c r="V540" s="10">
        <v>125.47</v>
      </c>
    </row>
    <row r="541" spans="1:44" ht="40.5" customHeight="1" x14ac:dyDescent="0.3">
      <c r="A541" s="33">
        <v>16</v>
      </c>
      <c r="B541" s="9" t="s">
        <v>492</v>
      </c>
      <c r="C541" s="10">
        <v>3973.83</v>
      </c>
      <c r="D541" s="10">
        <v>0</v>
      </c>
      <c r="E541" s="10">
        <v>0</v>
      </c>
      <c r="F541" s="10">
        <v>0</v>
      </c>
      <c r="G541" s="10">
        <v>0</v>
      </c>
      <c r="H541" s="10">
        <v>0</v>
      </c>
      <c r="I541" s="10">
        <v>0</v>
      </c>
      <c r="J541" s="10">
        <v>0</v>
      </c>
      <c r="K541" s="10">
        <v>0</v>
      </c>
      <c r="L541" s="10">
        <v>0</v>
      </c>
      <c r="M541" s="10">
        <v>0</v>
      </c>
      <c r="N541" s="10">
        <v>0</v>
      </c>
      <c r="O541" s="10">
        <v>13844.02</v>
      </c>
      <c r="P541" s="10">
        <v>0</v>
      </c>
      <c r="Q541" s="10">
        <v>0</v>
      </c>
      <c r="R541" s="10">
        <v>13844.02</v>
      </c>
      <c r="S541" s="11">
        <v>2693.65</v>
      </c>
      <c r="T541" s="10">
        <v>1384.4</v>
      </c>
      <c r="U541" s="10">
        <v>9687.3700000000008</v>
      </c>
      <c r="V541" s="10">
        <v>78.599999999999994</v>
      </c>
    </row>
    <row r="542" spans="1:44" s="1" customFormat="1" ht="40.5" customHeight="1" x14ac:dyDescent="0.3">
      <c r="A542" s="33">
        <v>17</v>
      </c>
      <c r="B542" s="9" t="s">
        <v>149</v>
      </c>
      <c r="C542" s="10">
        <v>9277.7000000000007</v>
      </c>
      <c r="D542" s="10">
        <v>0</v>
      </c>
      <c r="E542" s="10">
        <v>0</v>
      </c>
      <c r="F542" s="10">
        <v>0</v>
      </c>
      <c r="G542" s="10">
        <v>0</v>
      </c>
      <c r="H542" s="10">
        <v>0</v>
      </c>
      <c r="I542" s="10">
        <v>47367.26</v>
      </c>
      <c r="J542" s="10">
        <v>6583.77</v>
      </c>
      <c r="K542" s="10">
        <v>12002.69</v>
      </c>
      <c r="L542" s="10">
        <v>0</v>
      </c>
      <c r="M542" s="10">
        <v>0</v>
      </c>
      <c r="N542" s="10">
        <v>0</v>
      </c>
      <c r="O542" s="10">
        <v>49983.82</v>
      </c>
      <c r="P542" s="10">
        <v>0</v>
      </c>
      <c r="Q542" s="10">
        <v>0</v>
      </c>
      <c r="R542" s="10">
        <v>115937.54</v>
      </c>
      <c r="S542" s="11">
        <v>74701.240000000005</v>
      </c>
      <c r="T542" s="10">
        <v>11593.75</v>
      </c>
      <c r="U542" s="10">
        <v>28984.39</v>
      </c>
      <c r="V542" s="10">
        <v>658.16</v>
      </c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</row>
    <row r="543" spans="1:44" s="1" customFormat="1" ht="40.5" customHeight="1" x14ac:dyDescent="0.3">
      <c r="A543" s="33">
        <v>18</v>
      </c>
      <c r="B543" s="9" t="s">
        <v>315</v>
      </c>
      <c r="C543" s="10">
        <v>8680</v>
      </c>
      <c r="D543" s="10">
        <v>0</v>
      </c>
      <c r="E543" s="10">
        <v>0</v>
      </c>
      <c r="F543" s="10">
        <v>0</v>
      </c>
      <c r="G543" s="10">
        <v>0</v>
      </c>
      <c r="H543" s="10">
        <v>0</v>
      </c>
      <c r="I543" s="10">
        <v>0</v>
      </c>
      <c r="J543" s="10">
        <v>0</v>
      </c>
      <c r="K543" s="10">
        <v>0</v>
      </c>
      <c r="L543" s="10">
        <v>0</v>
      </c>
      <c r="M543" s="10">
        <v>0</v>
      </c>
      <c r="N543" s="10">
        <v>0</v>
      </c>
      <c r="O543" s="10">
        <v>52196.57</v>
      </c>
      <c r="P543" s="10">
        <v>0</v>
      </c>
      <c r="Q543" s="10">
        <v>0</v>
      </c>
      <c r="R543" s="10">
        <v>52196.57</v>
      </c>
      <c r="S543" s="11">
        <v>10155.969999999999</v>
      </c>
      <c r="T543" s="10">
        <v>5219.66</v>
      </c>
      <c r="U543" s="10">
        <v>36524.629999999997</v>
      </c>
      <c r="V543" s="10">
        <v>296.31</v>
      </c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  <c r="AQ543" s="16"/>
      <c r="AR543" s="16"/>
    </row>
    <row r="544" spans="1:44" s="1" customFormat="1" ht="40.5" customHeight="1" x14ac:dyDescent="0.3">
      <c r="A544" s="33">
        <v>19</v>
      </c>
      <c r="B544" s="9" t="s">
        <v>153</v>
      </c>
      <c r="C544" s="10">
        <v>2900.5</v>
      </c>
      <c r="D544" s="10">
        <v>745.27</v>
      </c>
      <c r="E544" s="10">
        <v>20</v>
      </c>
      <c r="F544" s="10">
        <v>0</v>
      </c>
      <c r="G544" s="10">
        <v>0</v>
      </c>
      <c r="H544" s="10">
        <v>2742.6</v>
      </c>
      <c r="I544" s="10">
        <v>0</v>
      </c>
      <c r="J544" s="10">
        <v>0</v>
      </c>
      <c r="K544" s="10">
        <v>0</v>
      </c>
      <c r="L544" s="10">
        <v>0</v>
      </c>
      <c r="M544" s="10">
        <v>0</v>
      </c>
      <c r="N544" s="10">
        <v>0</v>
      </c>
      <c r="O544" s="10">
        <v>0</v>
      </c>
      <c r="P544" s="10">
        <v>0</v>
      </c>
      <c r="Q544" s="10">
        <v>0</v>
      </c>
      <c r="R544" s="10">
        <v>3507.87</v>
      </c>
      <c r="S544" s="11">
        <v>651.5</v>
      </c>
      <c r="T544" s="10">
        <v>350.79</v>
      </c>
      <c r="U544" s="10">
        <v>2485.67</v>
      </c>
      <c r="V544" s="10">
        <v>19.91</v>
      </c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/>
      <c r="AR544" s="16"/>
    </row>
    <row r="545" spans="1:44" s="1" customFormat="1" ht="40.5" customHeight="1" x14ac:dyDescent="0.3">
      <c r="A545" s="33">
        <v>20</v>
      </c>
      <c r="B545" s="9" t="s">
        <v>556</v>
      </c>
      <c r="C545" s="10">
        <v>1814.6</v>
      </c>
      <c r="D545" s="10">
        <v>267.83</v>
      </c>
      <c r="E545" s="10">
        <v>20</v>
      </c>
      <c r="F545" s="10">
        <v>0</v>
      </c>
      <c r="G545" s="10">
        <v>0</v>
      </c>
      <c r="H545" s="10">
        <v>1281.52</v>
      </c>
      <c r="I545" s="10">
        <v>8476.4599999999991</v>
      </c>
      <c r="J545" s="10">
        <v>757.66</v>
      </c>
      <c r="K545" s="10">
        <v>1156.8499999999999</v>
      </c>
      <c r="L545" s="10">
        <v>0</v>
      </c>
      <c r="M545" s="10">
        <v>0</v>
      </c>
      <c r="N545" s="10">
        <v>0</v>
      </c>
      <c r="O545" s="10">
        <v>0</v>
      </c>
      <c r="P545" s="10">
        <v>0</v>
      </c>
      <c r="Q545" s="10">
        <v>0</v>
      </c>
      <c r="R545" s="10">
        <v>11960.32</v>
      </c>
      <c r="S545" s="11">
        <v>2211.56</v>
      </c>
      <c r="T545" s="10">
        <v>1196.03</v>
      </c>
      <c r="U545" s="10">
        <v>8484.83</v>
      </c>
      <c r="V545" s="10">
        <v>67.900000000000006</v>
      </c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  <c r="AP545" s="16"/>
      <c r="AQ545" s="16"/>
      <c r="AR545" s="16"/>
    </row>
    <row r="546" spans="1:44" s="1" customFormat="1" ht="40.5" customHeight="1" x14ac:dyDescent="0.3">
      <c r="A546" s="33">
        <v>21</v>
      </c>
      <c r="B546" s="9" t="s">
        <v>557</v>
      </c>
      <c r="C546" s="10">
        <v>2420</v>
      </c>
      <c r="D546" s="10">
        <v>131.05000000000001</v>
      </c>
      <c r="E546" s="10">
        <v>20</v>
      </c>
      <c r="F546" s="10">
        <v>0</v>
      </c>
      <c r="G546" s="10">
        <v>0</v>
      </c>
      <c r="H546" s="10">
        <v>0</v>
      </c>
      <c r="I546" s="10">
        <v>0</v>
      </c>
      <c r="J546" s="10">
        <v>0</v>
      </c>
      <c r="K546" s="10">
        <v>0</v>
      </c>
      <c r="L546" s="10">
        <v>0</v>
      </c>
      <c r="M546" s="10">
        <v>0</v>
      </c>
      <c r="N546" s="10">
        <v>19199.02</v>
      </c>
      <c r="O546" s="10">
        <v>0</v>
      </c>
      <c r="P546" s="10">
        <v>0</v>
      </c>
      <c r="Q546" s="10">
        <v>0</v>
      </c>
      <c r="R546" s="10">
        <v>19350.07</v>
      </c>
      <c r="S546" s="11">
        <v>3636.88</v>
      </c>
      <c r="T546" s="10">
        <v>1935.01</v>
      </c>
      <c r="U546" s="10">
        <v>13668.33</v>
      </c>
      <c r="V546" s="10">
        <v>109.85</v>
      </c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/>
      <c r="AQ546" s="16"/>
      <c r="AR546" s="16"/>
    </row>
    <row r="547" spans="1:44" s="1" customFormat="1" ht="40.5" customHeight="1" x14ac:dyDescent="0.3">
      <c r="A547" s="33">
        <v>22</v>
      </c>
      <c r="B547" s="9" t="s">
        <v>129</v>
      </c>
      <c r="C547" s="10">
        <v>2504</v>
      </c>
      <c r="D547" s="10">
        <v>0</v>
      </c>
      <c r="E547" s="10">
        <v>0</v>
      </c>
      <c r="F547" s="10">
        <v>0</v>
      </c>
      <c r="G547" s="10">
        <v>0</v>
      </c>
      <c r="H547" s="10">
        <v>1786.98</v>
      </c>
      <c r="I547" s="10">
        <v>6414.15</v>
      </c>
      <c r="J547" s="10">
        <v>735.85</v>
      </c>
      <c r="K547" s="10">
        <v>3557.17</v>
      </c>
      <c r="L547" s="10">
        <v>0</v>
      </c>
      <c r="M547" s="10">
        <v>0</v>
      </c>
      <c r="N547" s="10">
        <v>0</v>
      </c>
      <c r="O547" s="10">
        <v>0</v>
      </c>
      <c r="P547" s="10">
        <v>0</v>
      </c>
      <c r="Q547" s="10">
        <v>0</v>
      </c>
      <c r="R547" s="10">
        <v>12494.15</v>
      </c>
      <c r="S547" s="11">
        <v>8050.27</v>
      </c>
      <c r="T547" s="10">
        <v>1249.4100000000001</v>
      </c>
      <c r="U547" s="10">
        <v>3123.54</v>
      </c>
      <c r="V547" s="10">
        <v>70.930000000000007</v>
      </c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  <c r="AP547" s="16"/>
      <c r="AQ547" s="16"/>
      <c r="AR547" s="16"/>
    </row>
    <row r="548" spans="1:44" s="1" customFormat="1" ht="40.5" customHeight="1" x14ac:dyDescent="0.3">
      <c r="A548" s="33">
        <v>23</v>
      </c>
      <c r="B548" s="9" t="s">
        <v>495</v>
      </c>
      <c r="C548" s="10">
        <v>716.1</v>
      </c>
      <c r="D548" s="10">
        <v>0</v>
      </c>
      <c r="E548" s="10">
        <v>0</v>
      </c>
      <c r="F548" s="10">
        <v>0</v>
      </c>
      <c r="G548" s="10">
        <v>0</v>
      </c>
      <c r="H548" s="10">
        <v>0</v>
      </c>
      <c r="I548" s="10">
        <v>0</v>
      </c>
      <c r="J548" s="10">
        <v>0</v>
      </c>
      <c r="K548" s="10">
        <v>0</v>
      </c>
      <c r="L548" s="10">
        <v>0</v>
      </c>
      <c r="M548" s="10">
        <v>0</v>
      </c>
      <c r="N548" s="10">
        <v>0</v>
      </c>
      <c r="O548" s="10">
        <v>12494.29</v>
      </c>
      <c r="P548" s="10">
        <v>0</v>
      </c>
      <c r="Q548" s="10">
        <v>0</v>
      </c>
      <c r="R548" s="10">
        <v>12494.29</v>
      </c>
      <c r="S548" s="11">
        <v>8050.36</v>
      </c>
      <c r="T548" s="10">
        <v>1249.43</v>
      </c>
      <c r="U548" s="10">
        <v>3123.57</v>
      </c>
      <c r="V548" s="10">
        <v>70.930000000000007</v>
      </c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  <c r="AN548" s="16"/>
      <c r="AO548" s="16"/>
      <c r="AP548" s="16"/>
      <c r="AQ548" s="16"/>
      <c r="AR548" s="16"/>
    </row>
    <row r="549" spans="1:44" s="1" customFormat="1" ht="40.5" customHeight="1" x14ac:dyDescent="0.3">
      <c r="A549" s="33">
        <v>24</v>
      </c>
      <c r="B549" s="9" t="s">
        <v>496</v>
      </c>
      <c r="C549" s="10">
        <v>592.79999999999995</v>
      </c>
      <c r="D549" s="10">
        <v>0</v>
      </c>
      <c r="E549" s="10">
        <v>0</v>
      </c>
      <c r="F549" s="10">
        <v>0</v>
      </c>
      <c r="G549" s="10">
        <v>0</v>
      </c>
      <c r="H549" s="10">
        <v>0</v>
      </c>
      <c r="I549" s="10">
        <v>0</v>
      </c>
      <c r="J549" s="10">
        <v>0</v>
      </c>
      <c r="K549" s="10">
        <v>0</v>
      </c>
      <c r="L549" s="10">
        <v>0</v>
      </c>
      <c r="M549" s="10">
        <v>0</v>
      </c>
      <c r="N549" s="10">
        <v>0</v>
      </c>
      <c r="O549" s="10">
        <v>11602.63</v>
      </c>
      <c r="P549" s="10">
        <v>0</v>
      </c>
      <c r="Q549" s="10">
        <v>0</v>
      </c>
      <c r="R549" s="10">
        <v>11602.63</v>
      </c>
      <c r="S549" s="11">
        <v>7475.84</v>
      </c>
      <c r="T549" s="10">
        <v>1160.26</v>
      </c>
      <c r="U549" s="10">
        <v>2900.66</v>
      </c>
      <c r="V549" s="10">
        <v>65.87</v>
      </c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  <c r="AM549" s="16"/>
      <c r="AN549" s="16"/>
      <c r="AO549" s="16"/>
      <c r="AP549" s="16"/>
      <c r="AQ549" s="16"/>
      <c r="AR549" s="16"/>
    </row>
    <row r="550" spans="1:44" s="1" customFormat="1" ht="40.5" customHeight="1" x14ac:dyDescent="0.3">
      <c r="A550" s="33">
        <v>25</v>
      </c>
      <c r="B550" s="9" t="s">
        <v>497</v>
      </c>
      <c r="C550" s="10">
        <v>601.1</v>
      </c>
      <c r="D550" s="10">
        <v>0</v>
      </c>
      <c r="E550" s="10">
        <v>0</v>
      </c>
      <c r="F550" s="10">
        <v>0</v>
      </c>
      <c r="G550" s="10">
        <v>0</v>
      </c>
      <c r="H550" s="10">
        <v>0</v>
      </c>
      <c r="I550" s="10">
        <v>0</v>
      </c>
      <c r="J550" s="10">
        <v>0</v>
      </c>
      <c r="K550" s="10">
        <v>0</v>
      </c>
      <c r="L550" s="10">
        <v>0</v>
      </c>
      <c r="M550" s="10">
        <v>0</v>
      </c>
      <c r="N550" s="10">
        <v>0</v>
      </c>
      <c r="O550" s="10">
        <v>11253.99</v>
      </c>
      <c r="P550" s="10">
        <v>0</v>
      </c>
      <c r="Q550" s="10">
        <v>0</v>
      </c>
      <c r="R550" s="10">
        <v>11253.99</v>
      </c>
      <c r="S550" s="11">
        <v>2115.21</v>
      </c>
      <c r="T550" s="10">
        <v>1125.4000000000001</v>
      </c>
      <c r="U550" s="10">
        <v>7949.49</v>
      </c>
      <c r="V550" s="10">
        <v>63.89</v>
      </c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  <c r="AN550" s="16"/>
      <c r="AO550" s="16"/>
      <c r="AP550" s="16"/>
      <c r="AQ550" s="16"/>
      <c r="AR550" s="16"/>
    </row>
    <row r="551" spans="1:44" s="1" customFormat="1" ht="40.5" customHeight="1" x14ac:dyDescent="0.3">
      <c r="A551" s="33">
        <v>26</v>
      </c>
      <c r="B551" s="9" t="s">
        <v>498</v>
      </c>
      <c r="C551" s="10">
        <v>1018.9</v>
      </c>
      <c r="D551" s="10">
        <v>0</v>
      </c>
      <c r="E551" s="10">
        <v>0</v>
      </c>
      <c r="F551" s="10">
        <v>0</v>
      </c>
      <c r="G551" s="10">
        <v>0</v>
      </c>
      <c r="H551" s="10">
        <v>0</v>
      </c>
      <c r="I551" s="10">
        <v>0</v>
      </c>
      <c r="J551" s="10">
        <v>0</v>
      </c>
      <c r="K551" s="10">
        <v>0</v>
      </c>
      <c r="L551" s="10">
        <v>0</v>
      </c>
      <c r="M551" s="10">
        <v>0</v>
      </c>
      <c r="N551" s="10">
        <v>11390.15</v>
      </c>
      <c r="O551" s="10">
        <v>0</v>
      </c>
      <c r="P551" s="10">
        <v>0</v>
      </c>
      <c r="Q551" s="10">
        <v>0</v>
      </c>
      <c r="R551" s="10">
        <v>11390.15</v>
      </c>
      <c r="S551" s="11">
        <v>2521.61</v>
      </c>
      <c r="T551" s="10">
        <v>1139.02</v>
      </c>
      <c r="U551" s="10">
        <v>7664.86</v>
      </c>
      <c r="V551" s="10">
        <v>64.66</v>
      </c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  <c r="AM551" s="16"/>
      <c r="AN551" s="16"/>
      <c r="AO551" s="16"/>
      <c r="AP551" s="16"/>
      <c r="AQ551" s="16"/>
      <c r="AR551" s="16"/>
    </row>
    <row r="552" spans="1:44" s="1" customFormat="1" ht="40.5" customHeight="1" x14ac:dyDescent="0.3">
      <c r="A552" s="33">
        <v>27</v>
      </c>
      <c r="B552" s="9" t="s">
        <v>451</v>
      </c>
      <c r="C552" s="10">
        <v>3801.3</v>
      </c>
      <c r="D552" s="10">
        <v>218.99</v>
      </c>
      <c r="E552" s="10">
        <v>20</v>
      </c>
      <c r="F552" s="10">
        <v>0</v>
      </c>
      <c r="G552" s="10">
        <v>0</v>
      </c>
      <c r="H552" s="10">
        <v>0</v>
      </c>
      <c r="I552" s="10">
        <v>0</v>
      </c>
      <c r="J552" s="10">
        <v>0</v>
      </c>
      <c r="K552" s="10">
        <v>0</v>
      </c>
      <c r="L552" s="10">
        <v>0</v>
      </c>
      <c r="M552" s="10">
        <v>0</v>
      </c>
      <c r="N552" s="10">
        <v>13505.16</v>
      </c>
      <c r="O552" s="10">
        <v>0</v>
      </c>
      <c r="P552" s="10">
        <v>0</v>
      </c>
      <c r="Q552" s="10">
        <v>0</v>
      </c>
      <c r="R552" s="10">
        <v>13744.15</v>
      </c>
      <c r="S552" s="11">
        <v>2508.25</v>
      </c>
      <c r="T552" s="10">
        <v>1374.42</v>
      </c>
      <c r="U552" s="10">
        <v>9783.4599999999991</v>
      </c>
      <c r="V552" s="10">
        <v>78.02</v>
      </c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  <c r="AN552" s="16"/>
      <c r="AO552" s="16"/>
      <c r="AP552" s="16"/>
      <c r="AQ552" s="16"/>
      <c r="AR552" s="16"/>
    </row>
    <row r="553" spans="1:44" s="1" customFormat="1" ht="40.5" customHeight="1" x14ac:dyDescent="0.3">
      <c r="A553" s="33">
        <v>28</v>
      </c>
      <c r="B553" s="9" t="s">
        <v>499</v>
      </c>
      <c r="C553" s="10">
        <v>1495.6</v>
      </c>
      <c r="D553" s="10">
        <v>0</v>
      </c>
      <c r="E553" s="10">
        <v>0</v>
      </c>
      <c r="F553" s="10">
        <v>0</v>
      </c>
      <c r="G553" s="10">
        <v>0</v>
      </c>
      <c r="H553" s="10">
        <v>0</v>
      </c>
      <c r="I553" s="10">
        <v>0</v>
      </c>
      <c r="J553" s="10">
        <v>0</v>
      </c>
      <c r="K553" s="10">
        <v>0</v>
      </c>
      <c r="L553" s="10">
        <v>0</v>
      </c>
      <c r="M553" s="10">
        <v>0</v>
      </c>
      <c r="N553" s="10">
        <v>18374.03</v>
      </c>
      <c r="O553" s="10">
        <v>17741.96</v>
      </c>
      <c r="P553" s="10">
        <v>0</v>
      </c>
      <c r="Q553" s="10">
        <v>0</v>
      </c>
      <c r="R553" s="10">
        <v>36115.99</v>
      </c>
      <c r="S553" s="11">
        <v>11532.67</v>
      </c>
      <c r="T553" s="10">
        <v>3611.6</v>
      </c>
      <c r="U553" s="10">
        <v>20766.689999999999</v>
      </c>
      <c r="V553" s="10">
        <v>205.03</v>
      </c>
      <c r="W553" s="16"/>
      <c r="X553" s="16"/>
      <c r="Y553" s="16"/>
      <c r="Z553" s="16"/>
      <c r="AA553" s="16"/>
      <c r="AB553" s="16"/>
      <c r="AC553" s="16"/>
      <c r="AD553" s="16"/>
      <c r="AE553" s="16"/>
      <c r="AF553" s="16"/>
      <c r="AG553" s="16"/>
      <c r="AH553" s="16"/>
      <c r="AI553" s="16"/>
      <c r="AJ553" s="16"/>
      <c r="AK553" s="16"/>
      <c r="AL553" s="16"/>
      <c r="AM553" s="16"/>
      <c r="AN553" s="16"/>
      <c r="AO553" s="16"/>
      <c r="AP553" s="16"/>
      <c r="AQ553" s="16"/>
      <c r="AR553" s="16"/>
    </row>
    <row r="554" spans="1:44" s="1" customFormat="1" ht="40.5" customHeight="1" x14ac:dyDescent="0.3">
      <c r="A554" s="33">
        <v>29</v>
      </c>
      <c r="B554" s="9" t="s">
        <v>511</v>
      </c>
      <c r="C554" s="10">
        <v>6061</v>
      </c>
      <c r="D554" s="10">
        <v>0</v>
      </c>
      <c r="E554" s="10">
        <v>0</v>
      </c>
      <c r="F554" s="10">
        <v>0</v>
      </c>
      <c r="G554" s="10">
        <v>0</v>
      </c>
      <c r="H554" s="10">
        <v>0</v>
      </c>
      <c r="I554" s="10">
        <v>0</v>
      </c>
      <c r="J554" s="10">
        <v>0</v>
      </c>
      <c r="K554" s="10">
        <v>0</v>
      </c>
      <c r="L554" s="10">
        <v>0</v>
      </c>
      <c r="M554" s="10">
        <v>0</v>
      </c>
      <c r="N554" s="10">
        <v>25769.16</v>
      </c>
      <c r="O554" s="10">
        <v>0</v>
      </c>
      <c r="P554" s="10">
        <v>0</v>
      </c>
      <c r="Q554" s="10">
        <v>0</v>
      </c>
      <c r="R554" s="10">
        <v>25769.16</v>
      </c>
      <c r="S554" s="11">
        <v>16603.669999999998</v>
      </c>
      <c r="T554" s="10">
        <v>2576.92</v>
      </c>
      <c r="U554" s="10">
        <v>6442.29</v>
      </c>
      <c r="V554" s="10">
        <v>146.28</v>
      </c>
      <c r="W554" s="16"/>
      <c r="X554" s="16"/>
      <c r="Y554" s="16"/>
      <c r="Z554" s="16"/>
      <c r="AA554" s="16"/>
      <c r="AB554" s="16"/>
      <c r="AC554" s="16"/>
      <c r="AD554" s="16"/>
      <c r="AE554" s="16"/>
      <c r="AF554" s="16"/>
      <c r="AG554" s="16"/>
      <c r="AH554" s="16"/>
      <c r="AI554" s="16"/>
      <c r="AJ554" s="16"/>
      <c r="AK554" s="16"/>
      <c r="AL554" s="16"/>
      <c r="AM554" s="16"/>
      <c r="AN554" s="16"/>
      <c r="AO554" s="16"/>
      <c r="AP554" s="16"/>
      <c r="AQ554" s="16"/>
      <c r="AR554" s="16"/>
    </row>
    <row r="555" spans="1:44" ht="40.5" customHeight="1" x14ac:dyDescent="0.3">
      <c r="A555" s="33">
        <v>30</v>
      </c>
      <c r="B555" s="9" t="s">
        <v>175</v>
      </c>
      <c r="C555" s="10">
        <v>0</v>
      </c>
      <c r="D555" s="10">
        <v>11472.53</v>
      </c>
      <c r="E555" s="10">
        <v>0</v>
      </c>
      <c r="F555" s="10">
        <v>0</v>
      </c>
      <c r="G555" s="10">
        <v>0</v>
      </c>
      <c r="H555" s="10">
        <v>0</v>
      </c>
      <c r="I555" s="10">
        <v>0</v>
      </c>
      <c r="J555" s="10">
        <v>0</v>
      </c>
      <c r="K555" s="10">
        <v>0</v>
      </c>
      <c r="L555" s="10">
        <v>0</v>
      </c>
      <c r="M555" s="10">
        <v>0</v>
      </c>
      <c r="N555" s="10">
        <v>0</v>
      </c>
      <c r="O555" s="10">
        <v>0</v>
      </c>
      <c r="P555" s="10">
        <v>0</v>
      </c>
      <c r="Q555" s="10">
        <v>0</v>
      </c>
      <c r="R555" s="10">
        <v>11472.53</v>
      </c>
      <c r="S555" s="11">
        <v>2174.12</v>
      </c>
      <c r="T555" s="10">
        <v>1351.61</v>
      </c>
      <c r="U555" s="10">
        <v>7881.67</v>
      </c>
      <c r="V555" s="10">
        <v>65.13</v>
      </c>
    </row>
    <row r="556" spans="1:44" ht="40.5" customHeight="1" x14ac:dyDescent="0.3">
      <c r="A556" s="33">
        <v>31</v>
      </c>
      <c r="B556" s="9" t="s">
        <v>502</v>
      </c>
      <c r="C556" s="10">
        <v>0</v>
      </c>
      <c r="D556" s="10">
        <v>0</v>
      </c>
      <c r="E556" s="10">
        <v>600</v>
      </c>
      <c r="F556" s="10">
        <v>0</v>
      </c>
      <c r="G556" s="10">
        <v>0</v>
      </c>
      <c r="H556" s="10">
        <v>0</v>
      </c>
      <c r="I556" s="10">
        <v>0</v>
      </c>
      <c r="J556" s="10">
        <v>0</v>
      </c>
      <c r="K556" s="10">
        <v>0</v>
      </c>
      <c r="L556" s="10">
        <v>0</v>
      </c>
      <c r="M556" s="10">
        <v>0</v>
      </c>
      <c r="N556" s="10">
        <v>0</v>
      </c>
      <c r="O556" s="10">
        <v>0</v>
      </c>
      <c r="P556" s="10">
        <v>0</v>
      </c>
      <c r="Q556" s="10">
        <v>0</v>
      </c>
      <c r="R556" s="10">
        <v>600</v>
      </c>
      <c r="S556" s="11">
        <v>120.29</v>
      </c>
      <c r="T556" s="10">
        <v>60</v>
      </c>
      <c r="U556" s="10">
        <v>416.3</v>
      </c>
      <c r="V556" s="10">
        <v>3.41</v>
      </c>
    </row>
    <row r="557" spans="1:44" ht="40.5" customHeight="1" x14ac:dyDescent="0.3">
      <c r="A557" s="38"/>
      <c r="B557" s="36" t="s">
        <v>675</v>
      </c>
      <c r="C557" s="52">
        <f t="shared" ref="C557:Q557" si="35">SUBTOTAL(9,C526:C556)</f>
        <v>93798.130000000019</v>
      </c>
      <c r="D557" s="52">
        <f t="shared" si="35"/>
        <v>13653.720000000001</v>
      </c>
      <c r="E557" s="52">
        <f t="shared" si="35"/>
        <v>720</v>
      </c>
      <c r="F557" s="52">
        <v>0</v>
      </c>
      <c r="G557" s="52">
        <f t="shared" si="35"/>
        <v>0</v>
      </c>
      <c r="H557" s="52">
        <f t="shared" si="35"/>
        <v>21318.219999999998</v>
      </c>
      <c r="I557" s="52">
        <f t="shared" si="35"/>
        <v>107647.51999999999</v>
      </c>
      <c r="J557" s="52">
        <f t="shared" si="35"/>
        <v>14334.140000000001</v>
      </c>
      <c r="K557" s="52">
        <f t="shared" si="35"/>
        <v>32567.299999999996</v>
      </c>
      <c r="L557" s="52">
        <f t="shared" si="35"/>
        <v>0</v>
      </c>
      <c r="M557" s="52">
        <f t="shared" si="35"/>
        <v>0</v>
      </c>
      <c r="N557" s="52">
        <f t="shared" si="35"/>
        <v>139430.46</v>
      </c>
      <c r="O557" s="52">
        <f t="shared" si="35"/>
        <v>302256.78999999998</v>
      </c>
      <c r="P557" s="52">
        <f t="shared" si="35"/>
        <v>6611.89</v>
      </c>
      <c r="Q557" s="52">
        <f t="shared" si="35"/>
        <v>20707.810000000001</v>
      </c>
      <c r="R557" s="70">
        <v>659247.85</v>
      </c>
      <c r="S557" s="70">
        <v>305107.19</v>
      </c>
      <c r="T557" s="70">
        <v>66129.14</v>
      </c>
      <c r="U557" s="70">
        <v>284269.05</v>
      </c>
      <c r="V557" s="70">
        <v>3742.47</v>
      </c>
    </row>
    <row r="558" spans="1:44" ht="39.75" customHeight="1" x14ac:dyDescent="0.3">
      <c r="A558" s="102" t="s">
        <v>659</v>
      </c>
      <c r="B558" s="102"/>
      <c r="C558" s="102"/>
      <c r="D558" s="102"/>
      <c r="E558" s="102"/>
      <c r="F558" s="102"/>
      <c r="G558" s="102"/>
      <c r="H558" s="102"/>
      <c r="I558" s="102"/>
      <c r="J558" s="102"/>
      <c r="K558" s="102"/>
      <c r="L558" s="102"/>
      <c r="M558" s="102"/>
      <c r="N558" s="102"/>
      <c r="O558" s="102"/>
      <c r="P558" s="102"/>
      <c r="Q558" s="102"/>
      <c r="R558" s="102"/>
      <c r="S558" s="102"/>
      <c r="T558" s="102"/>
      <c r="U558" s="102"/>
      <c r="V558" s="103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</row>
    <row r="559" spans="1:44" ht="39.75" customHeight="1" x14ac:dyDescent="0.3">
      <c r="A559" s="34">
        <v>1</v>
      </c>
      <c r="B559" s="45" t="s">
        <v>607</v>
      </c>
      <c r="C559" s="11">
        <v>2636.65</v>
      </c>
      <c r="D559" s="10">
        <v>0</v>
      </c>
      <c r="E559" s="10">
        <v>0</v>
      </c>
      <c r="F559" s="10">
        <v>0</v>
      </c>
      <c r="G559" s="10">
        <v>0</v>
      </c>
      <c r="H559" s="10">
        <v>0</v>
      </c>
      <c r="I559" s="10">
        <v>0</v>
      </c>
      <c r="J559" s="10">
        <v>0</v>
      </c>
      <c r="K559" s="10">
        <v>0</v>
      </c>
      <c r="L559" s="10">
        <v>0</v>
      </c>
      <c r="M559" s="10">
        <v>0</v>
      </c>
      <c r="N559" s="10">
        <v>5138.99</v>
      </c>
      <c r="O559" s="10">
        <v>0</v>
      </c>
      <c r="P559" s="10">
        <v>0</v>
      </c>
      <c r="Q559" s="10">
        <v>0</v>
      </c>
      <c r="R559" s="10">
        <v>5138.99</v>
      </c>
      <c r="S559" s="11">
        <v>3311.15</v>
      </c>
      <c r="T559" s="10">
        <v>513.9</v>
      </c>
      <c r="U559" s="10">
        <v>1284.75</v>
      </c>
      <c r="V559" s="10">
        <v>29.19</v>
      </c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</row>
    <row r="560" spans="1:44" ht="39.75" customHeight="1" x14ac:dyDescent="0.3">
      <c r="A560" s="34">
        <v>2</v>
      </c>
      <c r="B560" s="45" t="s">
        <v>608</v>
      </c>
      <c r="C560" s="11">
        <v>4133.2</v>
      </c>
      <c r="D560" s="10">
        <v>0</v>
      </c>
      <c r="E560" s="10">
        <v>0</v>
      </c>
      <c r="F560" s="10">
        <v>0</v>
      </c>
      <c r="G560" s="10">
        <v>0</v>
      </c>
      <c r="H560" s="10">
        <v>3453.69</v>
      </c>
      <c r="I560" s="10">
        <v>10021.790000000001</v>
      </c>
      <c r="J560" s="10">
        <v>3889.11</v>
      </c>
      <c r="K560" s="10">
        <v>2805.53</v>
      </c>
      <c r="L560" s="10">
        <v>0</v>
      </c>
      <c r="M560" s="10">
        <v>0</v>
      </c>
      <c r="N560" s="10">
        <v>0</v>
      </c>
      <c r="O560" s="10">
        <v>0</v>
      </c>
      <c r="P560" s="10">
        <v>0</v>
      </c>
      <c r="Q560" s="10">
        <v>2746.87</v>
      </c>
      <c r="R560" s="10">
        <v>22916.99</v>
      </c>
      <c r="S560" s="11">
        <v>14765.85</v>
      </c>
      <c r="T560" s="10">
        <v>2291.6999999999998</v>
      </c>
      <c r="U560" s="10">
        <v>5729.25</v>
      </c>
      <c r="V560" s="10">
        <v>130.19</v>
      </c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</row>
    <row r="561" spans="1:44" ht="39.75" customHeight="1" x14ac:dyDescent="0.3">
      <c r="A561" s="33">
        <v>3</v>
      </c>
      <c r="B561" s="45" t="s">
        <v>65</v>
      </c>
      <c r="C561" s="11">
        <v>1173.7</v>
      </c>
      <c r="D561" s="10">
        <v>0</v>
      </c>
      <c r="E561" s="10">
        <v>0</v>
      </c>
      <c r="F561" s="10">
        <v>0</v>
      </c>
      <c r="G561" s="10">
        <v>0</v>
      </c>
      <c r="H561" s="10">
        <v>0</v>
      </c>
      <c r="I561" s="10">
        <v>0</v>
      </c>
      <c r="J561" s="10">
        <v>0</v>
      </c>
      <c r="K561" s="10">
        <v>0</v>
      </c>
      <c r="L561" s="10">
        <v>0</v>
      </c>
      <c r="M561" s="10">
        <v>0</v>
      </c>
      <c r="N561" s="10">
        <v>9366.51</v>
      </c>
      <c r="O561" s="10">
        <v>0</v>
      </c>
      <c r="P561" s="10">
        <v>0</v>
      </c>
      <c r="Q561" s="10">
        <v>0</v>
      </c>
      <c r="R561" s="10">
        <v>9366.51</v>
      </c>
      <c r="S561" s="11">
        <v>6035.02</v>
      </c>
      <c r="T561" s="10">
        <v>936.65</v>
      </c>
      <c r="U561" s="10">
        <v>2341.63</v>
      </c>
      <c r="V561" s="10">
        <v>53.21</v>
      </c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</row>
    <row r="562" spans="1:44" ht="39.75" customHeight="1" x14ac:dyDescent="0.3">
      <c r="A562" s="34">
        <v>4</v>
      </c>
      <c r="B562" s="45" t="s">
        <v>66</v>
      </c>
      <c r="C562" s="11">
        <v>658.6</v>
      </c>
      <c r="D562" s="10">
        <v>98.87</v>
      </c>
      <c r="E562" s="10">
        <v>0</v>
      </c>
      <c r="F562" s="10">
        <v>0</v>
      </c>
      <c r="G562" s="10">
        <v>0</v>
      </c>
      <c r="H562" s="10">
        <v>0</v>
      </c>
      <c r="I562" s="10">
        <v>0</v>
      </c>
      <c r="J562" s="10">
        <v>786.25</v>
      </c>
      <c r="K562" s="10">
        <v>1000.69</v>
      </c>
      <c r="L562" s="10">
        <v>0</v>
      </c>
      <c r="M562" s="10">
        <v>0</v>
      </c>
      <c r="N562" s="10">
        <v>0</v>
      </c>
      <c r="O562" s="10">
        <v>9952.52</v>
      </c>
      <c r="P562" s="10">
        <v>0</v>
      </c>
      <c r="Q562" s="10">
        <v>0</v>
      </c>
      <c r="R562" s="10">
        <v>11838.33</v>
      </c>
      <c r="S562" s="11">
        <v>6401.89</v>
      </c>
      <c r="T562" s="10">
        <v>1183.83</v>
      </c>
      <c r="U562" s="10">
        <v>4185.3599999999997</v>
      </c>
      <c r="V562" s="10">
        <v>67.25</v>
      </c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</row>
    <row r="563" spans="1:44" ht="41.25" customHeight="1" x14ac:dyDescent="0.3">
      <c r="A563" s="34">
        <v>5</v>
      </c>
      <c r="B563" s="45" t="s">
        <v>51</v>
      </c>
      <c r="C563" s="11">
        <v>1171.8</v>
      </c>
      <c r="D563" s="10">
        <v>0</v>
      </c>
      <c r="E563" s="10">
        <v>0</v>
      </c>
      <c r="F563" s="10">
        <v>0</v>
      </c>
      <c r="G563" s="10">
        <v>0</v>
      </c>
      <c r="H563" s="10">
        <v>0</v>
      </c>
      <c r="I563" s="10">
        <v>0</v>
      </c>
      <c r="J563" s="10">
        <v>0</v>
      </c>
      <c r="K563" s="10">
        <v>0</v>
      </c>
      <c r="L563" s="10">
        <v>0</v>
      </c>
      <c r="M563" s="10">
        <v>0</v>
      </c>
      <c r="N563" s="10">
        <v>10579.15</v>
      </c>
      <c r="O563" s="10">
        <v>0</v>
      </c>
      <c r="P563" s="10">
        <v>0</v>
      </c>
      <c r="Q563" s="10">
        <v>0</v>
      </c>
      <c r="R563" s="10">
        <v>10579.15</v>
      </c>
      <c r="S563" s="11">
        <v>6816.35</v>
      </c>
      <c r="T563" s="10">
        <v>1057.9100000000001</v>
      </c>
      <c r="U563" s="10">
        <v>2644.79</v>
      </c>
      <c r="V563" s="10">
        <v>60.1</v>
      </c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</row>
    <row r="564" spans="1:44" ht="39.75" customHeight="1" x14ac:dyDescent="0.3">
      <c r="A564" s="34">
        <v>6</v>
      </c>
      <c r="B564" s="45" t="s">
        <v>394</v>
      </c>
      <c r="C564" s="11">
        <v>1188.9000000000001</v>
      </c>
      <c r="D564" s="11">
        <v>0</v>
      </c>
      <c r="E564" s="11">
        <v>0</v>
      </c>
      <c r="F564" s="10">
        <v>0</v>
      </c>
      <c r="G564" s="11">
        <v>0</v>
      </c>
      <c r="H564" s="11">
        <v>0</v>
      </c>
      <c r="I564" s="11">
        <v>0</v>
      </c>
      <c r="J564" s="11">
        <v>0</v>
      </c>
      <c r="K564" s="11">
        <v>0</v>
      </c>
      <c r="L564" s="11">
        <v>0</v>
      </c>
      <c r="M564" s="11">
        <v>0</v>
      </c>
      <c r="N564" s="10">
        <v>12220.05</v>
      </c>
      <c r="O564" s="11">
        <v>0</v>
      </c>
      <c r="P564" s="11">
        <v>0</v>
      </c>
      <c r="Q564" s="11">
        <v>0</v>
      </c>
      <c r="R564" s="10">
        <v>12220.05</v>
      </c>
      <c r="S564" s="11">
        <v>3596.6</v>
      </c>
      <c r="T564" s="10">
        <v>1222</v>
      </c>
      <c r="U564" s="10">
        <v>7332.03</v>
      </c>
      <c r="V564" s="10">
        <v>69.42</v>
      </c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</row>
    <row r="565" spans="1:44" ht="39.75" customHeight="1" x14ac:dyDescent="0.3">
      <c r="A565" s="34">
        <v>7</v>
      </c>
      <c r="B565" s="45" t="s">
        <v>416</v>
      </c>
      <c r="C565" s="11">
        <v>3875.5</v>
      </c>
      <c r="D565" s="10">
        <v>0</v>
      </c>
      <c r="E565" s="10">
        <v>0</v>
      </c>
      <c r="F565" s="10">
        <v>0</v>
      </c>
      <c r="G565" s="10">
        <v>0</v>
      </c>
      <c r="H565" s="10">
        <v>0</v>
      </c>
      <c r="I565" s="10">
        <v>0</v>
      </c>
      <c r="J565" s="10">
        <v>0</v>
      </c>
      <c r="K565" s="10">
        <v>0</v>
      </c>
      <c r="L565" s="10">
        <v>0</v>
      </c>
      <c r="M565" s="10">
        <v>0</v>
      </c>
      <c r="N565" s="10">
        <v>19163.2</v>
      </c>
      <c r="O565" s="10">
        <v>0</v>
      </c>
      <c r="P565" s="10">
        <v>0</v>
      </c>
      <c r="Q565" s="10">
        <v>0</v>
      </c>
      <c r="R565" s="10">
        <v>19163.2</v>
      </c>
      <c r="S565" s="11">
        <v>12347.21</v>
      </c>
      <c r="T565" s="10">
        <v>1916.32</v>
      </c>
      <c r="U565" s="10">
        <v>4790.8</v>
      </c>
      <c r="V565" s="10">
        <v>108.87</v>
      </c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</row>
    <row r="566" spans="1:44" ht="39.75" customHeight="1" x14ac:dyDescent="0.3">
      <c r="A566" s="34">
        <v>8</v>
      </c>
      <c r="B566" s="9" t="s">
        <v>362</v>
      </c>
      <c r="C566" s="11">
        <v>634.9</v>
      </c>
      <c r="D566" s="10">
        <v>0</v>
      </c>
      <c r="E566" s="10">
        <v>0</v>
      </c>
      <c r="F566" s="10">
        <v>0</v>
      </c>
      <c r="G566" s="10">
        <v>0</v>
      </c>
      <c r="H566" s="10">
        <v>0</v>
      </c>
      <c r="I566" s="10">
        <v>0</v>
      </c>
      <c r="J566" s="10">
        <v>0</v>
      </c>
      <c r="K566" s="10">
        <v>0</v>
      </c>
      <c r="L566" s="10">
        <v>0</v>
      </c>
      <c r="M566" s="10">
        <v>0</v>
      </c>
      <c r="N566" s="10">
        <v>0</v>
      </c>
      <c r="O566" s="10">
        <v>5780.92</v>
      </c>
      <c r="P566" s="10">
        <v>0</v>
      </c>
      <c r="Q566" s="10">
        <v>0</v>
      </c>
      <c r="R566" s="10">
        <v>5780.92</v>
      </c>
      <c r="S566" s="11">
        <v>3724.76</v>
      </c>
      <c r="T566" s="10">
        <v>578.09</v>
      </c>
      <c r="U566" s="10">
        <v>1445.23</v>
      </c>
      <c r="V566" s="10">
        <v>32.840000000000003</v>
      </c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</row>
    <row r="567" spans="1:44" ht="39.75" customHeight="1" x14ac:dyDescent="0.3">
      <c r="A567" s="34">
        <v>9</v>
      </c>
      <c r="B567" s="45" t="s">
        <v>94</v>
      </c>
      <c r="C567" s="11">
        <v>642.79999999999995</v>
      </c>
      <c r="D567" s="10">
        <v>0</v>
      </c>
      <c r="E567" s="10">
        <v>0</v>
      </c>
      <c r="F567" s="10">
        <v>0</v>
      </c>
      <c r="G567" s="10">
        <v>0</v>
      </c>
      <c r="H567" s="10">
        <v>596.77</v>
      </c>
      <c r="I567" s="10">
        <v>1617.08</v>
      </c>
      <c r="J567" s="10">
        <v>284.91000000000003</v>
      </c>
      <c r="K567" s="10">
        <v>650.1</v>
      </c>
      <c r="L567" s="10">
        <v>0</v>
      </c>
      <c r="M567" s="10">
        <v>0</v>
      </c>
      <c r="N567" s="10">
        <v>7823.17</v>
      </c>
      <c r="O567" s="10">
        <v>0</v>
      </c>
      <c r="P567" s="10">
        <v>0</v>
      </c>
      <c r="Q567" s="10">
        <v>0</v>
      </c>
      <c r="R567" s="10">
        <v>10972.03</v>
      </c>
      <c r="S567" s="11">
        <v>7069.49</v>
      </c>
      <c r="T567" s="10">
        <v>1097.2</v>
      </c>
      <c r="U567" s="10">
        <v>2743.01</v>
      </c>
      <c r="V567" s="10">
        <v>62.33</v>
      </c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</row>
    <row r="568" spans="1:44" ht="39.75" customHeight="1" x14ac:dyDescent="0.3">
      <c r="A568" s="34">
        <v>10</v>
      </c>
      <c r="B568" s="45" t="s">
        <v>67</v>
      </c>
      <c r="C568" s="11">
        <v>1882.6</v>
      </c>
      <c r="D568" s="10">
        <v>0</v>
      </c>
      <c r="E568" s="10">
        <v>0</v>
      </c>
      <c r="F568" s="10">
        <v>0</v>
      </c>
      <c r="G568" s="10">
        <v>0</v>
      </c>
      <c r="H568" s="10">
        <v>0</v>
      </c>
      <c r="I568" s="10">
        <v>0</v>
      </c>
      <c r="J568" s="10">
        <v>0</v>
      </c>
      <c r="K568" s="10">
        <v>0</v>
      </c>
      <c r="L568" s="10">
        <v>0</v>
      </c>
      <c r="M568" s="10">
        <v>0</v>
      </c>
      <c r="N568" s="10">
        <v>10605.49</v>
      </c>
      <c r="O568" s="10">
        <v>0</v>
      </c>
      <c r="P568" s="10">
        <v>0</v>
      </c>
      <c r="Q568" s="10">
        <v>0</v>
      </c>
      <c r="R568" s="10">
        <v>10605.49</v>
      </c>
      <c r="S568" s="11">
        <v>1601.6</v>
      </c>
      <c r="T568" s="10">
        <v>1060.55</v>
      </c>
      <c r="U568" s="10">
        <v>7883.09</v>
      </c>
      <c r="V568" s="10">
        <v>60.25</v>
      </c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</row>
    <row r="569" spans="1:44" ht="39.75" customHeight="1" x14ac:dyDescent="0.3">
      <c r="A569" s="34">
        <v>11</v>
      </c>
      <c r="B569" s="45" t="s">
        <v>417</v>
      </c>
      <c r="C569" s="11">
        <v>1140.74</v>
      </c>
      <c r="D569" s="10">
        <v>0</v>
      </c>
      <c r="E569" s="10">
        <v>0</v>
      </c>
      <c r="F569" s="10">
        <v>0</v>
      </c>
      <c r="G569" s="10">
        <v>0</v>
      </c>
      <c r="H569" s="10">
        <v>0</v>
      </c>
      <c r="I569" s="10">
        <v>0</v>
      </c>
      <c r="J569" s="10">
        <v>0</v>
      </c>
      <c r="K569" s="10">
        <v>0</v>
      </c>
      <c r="L569" s="10">
        <v>0</v>
      </c>
      <c r="M569" s="10">
        <v>0</v>
      </c>
      <c r="N569" s="10">
        <v>7511</v>
      </c>
      <c r="O569" s="10">
        <v>0</v>
      </c>
      <c r="P569" s="10">
        <v>0</v>
      </c>
      <c r="Q569" s="10">
        <v>0</v>
      </c>
      <c r="R569" s="10">
        <v>7511</v>
      </c>
      <c r="S569" s="11">
        <v>4839.4799999999996</v>
      </c>
      <c r="T569" s="10">
        <v>751.1</v>
      </c>
      <c r="U569" s="10">
        <v>1877.75</v>
      </c>
      <c r="V569" s="10">
        <v>42.67</v>
      </c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</row>
    <row r="570" spans="1:44" ht="39.75" customHeight="1" x14ac:dyDescent="0.3">
      <c r="A570" s="34">
        <v>12</v>
      </c>
      <c r="B570" s="45" t="s">
        <v>68</v>
      </c>
      <c r="C570" s="11">
        <v>1141.6500000000001</v>
      </c>
      <c r="D570" s="10">
        <v>0</v>
      </c>
      <c r="E570" s="10">
        <v>0</v>
      </c>
      <c r="F570" s="10">
        <v>0</v>
      </c>
      <c r="G570" s="10">
        <v>0</v>
      </c>
      <c r="H570" s="10">
        <v>0</v>
      </c>
      <c r="I570" s="10">
        <v>0</v>
      </c>
      <c r="J570" s="10">
        <v>0</v>
      </c>
      <c r="K570" s="10">
        <v>0</v>
      </c>
      <c r="L570" s="10">
        <v>0</v>
      </c>
      <c r="M570" s="10">
        <v>0</v>
      </c>
      <c r="N570" s="10">
        <v>10620.39</v>
      </c>
      <c r="O570" s="10">
        <v>0</v>
      </c>
      <c r="P570" s="10">
        <v>0</v>
      </c>
      <c r="Q570" s="10">
        <v>0</v>
      </c>
      <c r="R570" s="10">
        <v>10620.39</v>
      </c>
      <c r="S570" s="11">
        <v>4771.9399999999996</v>
      </c>
      <c r="T570" s="10">
        <v>1062.04</v>
      </c>
      <c r="U570" s="10">
        <v>4726.07</v>
      </c>
      <c r="V570" s="10">
        <v>60.34</v>
      </c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</row>
    <row r="571" spans="1:44" ht="39.75" customHeight="1" x14ac:dyDescent="0.3">
      <c r="A571" s="34">
        <v>13</v>
      </c>
      <c r="B571" s="45" t="s">
        <v>69</v>
      </c>
      <c r="C571" s="11">
        <v>1231.22</v>
      </c>
      <c r="D571" s="10">
        <v>0</v>
      </c>
      <c r="E571" s="10">
        <v>0</v>
      </c>
      <c r="F571" s="10">
        <v>0</v>
      </c>
      <c r="G571" s="10">
        <v>0</v>
      </c>
      <c r="H571" s="10">
        <v>0</v>
      </c>
      <c r="I571" s="10">
        <v>0</v>
      </c>
      <c r="J571" s="10">
        <v>0</v>
      </c>
      <c r="K571" s="10">
        <v>0</v>
      </c>
      <c r="L571" s="10">
        <v>0</v>
      </c>
      <c r="M571" s="10">
        <v>0</v>
      </c>
      <c r="N571" s="10">
        <v>6648.83</v>
      </c>
      <c r="O571" s="10">
        <v>0</v>
      </c>
      <c r="P571" s="10">
        <v>0</v>
      </c>
      <c r="Q571" s="10">
        <v>0</v>
      </c>
      <c r="R571" s="10">
        <v>6648.83</v>
      </c>
      <c r="S571" s="11">
        <v>4283.97</v>
      </c>
      <c r="T571" s="10">
        <v>664.88</v>
      </c>
      <c r="U571" s="10">
        <v>1662.21</v>
      </c>
      <c r="V571" s="10">
        <v>37.770000000000003</v>
      </c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</row>
    <row r="572" spans="1:44" ht="39.75" customHeight="1" x14ac:dyDescent="0.3">
      <c r="A572" s="34">
        <v>14</v>
      </c>
      <c r="B572" s="45" t="s">
        <v>573</v>
      </c>
      <c r="C572" s="11">
        <v>2709.2</v>
      </c>
      <c r="D572" s="10">
        <v>317.58999999999997</v>
      </c>
      <c r="E572" s="10">
        <v>20</v>
      </c>
      <c r="F572" s="10">
        <v>0</v>
      </c>
      <c r="G572" s="10">
        <v>0</v>
      </c>
      <c r="H572" s="10">
        <v>0</v>
      </c>
      <c r="I572" s="10">
        <v>7562.52</v>
      </c>
      <c r="J572" s="10">
        <v>3735.33</v>
      </c>
      <c r="K572" s="10">
        <v>3188.45</v>
      </c>
      <c r="L572" s="10">
        <v>0</v>
      </c>
      <c r="M572" s="10">
        <v>0</v>
      </c>
      <c r="N572" s="11">
        <v>0</v>
      </c>
      <c r="O572" s="10">
        <v>0</v>
      </c>
      <c r="P572" s="10">
        <v>0</v>
      </c>
      <c r="Q572" s="10">
        <v>0</v>
      </c>
      <c r="R572" s="10">
        <v>14823.89</v>
      </c>
      <c r="S572" s="11">
        <v>9551.31</v>
      </c>
      <c r="T572" s="10">
        <v>1482.39</v>
      </c>
      <c r="U572" s="10">
        <v>3705.97</v>
      </c>
      <c r="V572" s="10">
        <v>84.22</v>
      </c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</row>
    <row r="573" spans="1:44" ht="39.75" customHeight="1" x14ac:dyDescent="0.3">
      <c r="A573" s="34">
        <v>15</v>
      </c>
      <c r="B573" s="45" t="s">
        <v>574</v>
      </c>
      <c r="C573" s="11">
        <v>5039</v>
      </c>
      <c r="D573" s="10">
        <v>328.7</v>
      </c>
      <c r="E573" s="10">
        <v>20</v>
      </c>
      <c r="F573" s="10">
        <v>0</v>
      </c>
      <c r="G573" s="10">
        <v>0</v>
      </c>
      <c r="H573" s="10">
        <v>0</v>
      </c>
      <c r="I573" s="10">
        <v>12800.32</v>
      </c>
      <c r="J573" s="10">
        <v>6626.04</v>
      </c>
      <c r="K573" s="10">
        <v>5326.64</v>
      </c>
      <c r="L573" s="10">
        <v>0</v>
      </c>
      <c r="M573" s="10">
        <v>0</v>
      </c>
      <c r="N573" s="11">
        <v>0</v>
      </c>
      <c r="O573" s="10">
        <v>0</v>
      </c>
      <c r="P573" s="10">
        <v>0</v>
      </c>
      <c r="Q573" s="10">
        <v>0</v>
      </c>
      <c r="R573" s="10">
        <v>25101.7</v>
      </c>
      <c r="S573" s="11">
        <v>4762.2700000000004</v>
      </c>
      <c r="T573" s="10">
        <v>2510.17</v>
      </c>
      <c r="U573" s="10">
        <v>17686.66</v>
      </c>
      <c r="V573" s="10">
        <v>142.6</v>
      </c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</row>
    <row r="574" spans="1:44" ht="39.75" customHeight="1" x14ac:dyDescent="0.3">
      <c r="A574" s="34">
        <v>16</v>
      </c>
      <c r="B574" s="45" t="s">
        <v>575</v>
      </c>
      <c r="C574" s="11">
        <v>2710.2</v>
      </c>
      <c r="D574" s="10">
        <v>317.58</v>
      </c>
      <c r="E574" s="10">
        <v>20</v>
      </c>
      <c r="F574" s="10">
        <v>0</v>
      </c>
      <c r="G574" s="10">
        <v>0</v>
      </c>
      <c r="H574" s="10">
        <v>0</v>
      </c>
      <c r="I574" s="10">
        <v>7661.37</v>
      </c>
      <c r="J574" s="10">
        <v>3758.85</v>
      </c>
      <c r="K574" s="10">
        <v>3192.76</v>
      </c>
      <c r="L574" s="10">
        <v>0</v>
      </c>
      <c r="M574" s="10">
        <v>0</v>
      </c>
      <c r="N574" s="11">
        <v>0</v>
      </c>
      <c r="O574" s="10">
        <v>0</v>
      </c>
      <c r="P574" s="10">
        <v>0</v>
      </c>
      <c r="Q574" s="10">
        <v>0</v>
      </c>
      <c r="R574" s="10">
        <v>14950.56</v>
      </c>
      <c r="S574" s="11">
        <v>9632.92</v>
      </c>
      <c r="T574" s="10">
        <v>1495.06</v>
      </c>
      <c r="U574" s="10">
        <v>3737.64</v>
      </c>
      <c r="V574" s="10">
        <v>84.94</v>
      </c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</row>
    <row r="575" spans="1:44" ht="39.75" customHeight="1" x14ac:dyDescent="0.3">
      <c r="A575" s="34">
        <v>17</v>
      </c>
      <c r="B575" s="45" t="s">
        <v>576</v>
      </c>
      <c r="C575" s="11">
        <v>4429</v>
      </c>
      <c r="D575" s="10">
        <v>329.93</v>
      </c>
      <c r="E575" s="10">
        <v>20</v>
      </c>
      <c r="F575" s="10">
        <v>0</v>
      </c>
      <c r="G575" s="10">
        <v>0</v>
      </c>
      <c r="H575" s="10">
        <v>0</v>
      </c>
      <c r="I575" s="10">
        <v>12440.13</v>
      </c>
      <c r="J575" s="10">
        <v>5793.35</v>
      </c>
      <c r="K575" s="10">
        <v>4808.1499999999996</v>
      </c>
      <c r="L575" s="10">
        <v>0</v>
      </c>
      <c r="M575" s="10">
        <v>0</v>
      </c>
      <c r="N575" s="11">
        <v>0</v>
      </c>
      <c r="O575" s="10">
        <v>0</v>
      </c>
      <c r="P575" s="10">
        <v>0</v>
      </c>
      <c r="Q575" s="10">
        <v>0</v>
      </c>
      <c r="R575" s="10">
        <v>23391.56</v>
      </c>
      <c r="S575" s="11">
        <v>15071.62</v>
      </c>
      <c r="T575" s="10">
        <v>2339.16</v>
      </c>
      <c r="U575" s="10">
        <v>5847.89</v>
      </c>
      <c r="V575" s="10">
        <v>132.88999999999999</v>
      </c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</row>
    <row r="576" spans="1:44" ht="39.75" customHeight="1" x14ac:dyDescent="0.3">
      <c r="A576" s="34">
        <v>18</v>
      </c>
      <c r="B576" s="45" t="s">
        <v>577</v>
      </c>
      <c r="C576" s="11">
        <v>4469.91</v>
      </c>
      <c r="D576" s="10">
        <v>329.93</v>
      </c>
      <c r="E576" s="10">
        <v>20</v>
      </c>
      <c r="F576" s="10">
        <v>0</v>
      </c>
      <c r="G576" s="10">
        <v>0</v>
      </c>
      <c r="H576" s="10">
        <v>0</v>
      </c>
      <c r="I576" s="10">
        <v>12986.11</v>
      </c>
      <c r="J576" s="10">
        <v>5831.67</v>
      </c>
      <c r="K576" s="10">
        <v>4871.57</v>
      </c>
      <c r="L576" s="10">
        <v>0</v>
      </c>
      <c r="M576" s="10">
        <v>0</v>
      </c>
      <c r="N576" s="11">
        <v>0</v>
      </c>
      <c r="O576" s="10">
        <v>0</v>
      </c>
      <c r="P576" s="10">
        <v>0</v>
      </c>
      <c r="Q576" s="10">
        <v>0</v>
      </c>
      <c r="R576" s="10">
        <v>24039.279999999999</v>
      </c>
      <c r="S576" s="11">
        <v>15488.96</v>
      </c>
      <c r="T576" s="10">
        <v>2403.9299999999998</v>
      </c>
      <c r="U576" s="10">
        <v>6009.82</v>
      </c>
      <c r="V576" s="10">
        <v>136.57</v>
      </c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</row>
    <row r="577" spans="1:44" ht="39.75" customHeight="1" x14ac:dyDescent="0.3">
      <c r="A577" s="34">
        <v>19</v>
      </c>
      <c r="B577" s="45" t="s">
        <v>578</v>
      </c>
      <c r="C577" s="11">
        <v>2790</v>
      </c>
      <c r="D577" s="10">
        <v>318.22000000000003</v>
      </c>
      <c r="E577" s="10">
        <v>20</v>
      </c>
      <c r="F577" s="10">
        <v>0</v>
      </c>
      <c r="G577" s="10">
        <v>0</v>
      </c>
      <c r="H577" s="10">
        <v>0</v>
      </c>
      <c r="I577" s="10">
        <v>7712.66</v>
      </c>
      <c r="J577" s="10">
        <v>3936.55</v>
      </c>
      <c r="K577" s="10">
        <v>3367.74</v>
      </c>
      <c r="L577" s="10">
        <v>0</v>
      </c>
      <c r="M577" s="10">
        <v>0</v>
      </c>
      <c r="N577" s="11">
        <v>0</v>
      </c>
      <c r="O577" s="10">
        <v>0</v>
      </c>
      <c r="P577" s="10">
        <v>0</v>
      </c>
      <c r="Q577" s="10">
        <v>0</v>
      </c>
      <c r="R577" s="10">
        <v>15355.17</v>
      </c>
      <c r="S577" s="11">
        <v>9893.6299999999992</v>
      </c>
      <c r="T577" s="10">
        <v>1535.52</v>
      </c>
      <c r="U577" s="10">
        <v>3838.79</v>
      </c>
      <c r="V577" s="10">
        <v>87.23</v>
      </c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</row>
    <row r="578" spans="1:44" ht="39.75" customHeight="1" x14ac:dyDescent="0.3">
      <c r="A578" s="34">
        <v>20</v>
      </c>
      <c r="B578" s="45" t="s">
        <v>579</v>
      </c>
      <c r="C578" s="11">
        <v>3274</v>
      </c>
      <c r="D578" s="10">
        <v>323.52999999999997</v>
      </c>
      <c r="E578" s="10">
        <v>20</v>
      </c>
      <c r="F578" s="10">
        <v>0</v>
      </c>
      <c r="G578" s="10">
        <v>0</v>
      </c>
      <c r="H578" s="10">
        <v>0</v>
      </c>
      <c r="I578" s="10">
        <v>8280.1299999999992</v>
      </c>
      <c r="J578" s="10">
        <v>4842.42</v>
      </c>
      <c r="K578" s="10">
        <v>3275.39</v>
      </c>
      <c r="L578" s="10">
        <v>0</v>
      </c>
      <c r="M578" s="10">
        <v>0</v>
      </c>
      <c r="N578" s="11">
        <v>0</v>
      </c>
      <c r="O578" s="10">
        <v>0</v>
      </c>
      <c r="P578" s="10">
        <v>0</v>
      </c>
      <c r="Q578" s="10">
        <v>0</v>
      </c>
      <c r="R578" s="10">
        <v>16741.47</v>
      </c>
      <c r="S578" s="11">
        <v>10786.84</v>
      </c>
      <c r="T578" s="10">
        <v>1674.15</v>
      </c>
      <c r="U578" s="10">
        <v>4185.37</v>
      </c>
      <c r="V578" s="10">
        <v>95.11</v>
      </c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</row>
    <row r="579" spans="1:44" ht="39.75" customHeight="1" x14ac:dyDescent="0.3">
      <c r="A579" s="34">
        <v>21</v>
      </c>
      <c r="B579" s="44" t="s">
        <v>367</v>
      </c>
      <c r="C579" s="10">
        <v>4442.3</v>
      </c>
      <c r="D579" s="10">
        <v>312.38</v>
      </c>
      <c r="E579" s="10">
        <v>20</v>
      </c>
      <c r="F579" s="10">
        <v>0</v>
      </c>
      <c r="G579" s="10">
        <v>0</v>
      </c>
      <c r="H579" s="10">
        <v>0</v>
      </c>
      <c r="I579" s="10">
        <v>12539.77</v>
      </c>
      <c r="J579" s="10">
        <v>5789.23</v>
      </c>
      <c r="K579" s="10">
        <v>4834.12</v>
      </c>
      <c r="L579" s="10">
        <v>0</v>
      </c>
      <c r="M579" s="10">
        <v>0</v>
      </c>
      <c r="N579" s="10">
        <v>0</v>
      </c>
      <c r="O579" s="10">
        <v>0</v>
      </c>
      <c r="P579" s="10">
        <v>0</v>
      </c>
      <c r="Q579" s="10">
        <v>0</v>
      </c>
      <c r="R579" s="10">
        <v>23495.5</v>
      </c>
      <c r="S579" s="11">
        <v>15138.59</v>
      </c>
      <c r="T579" s="10">
        <v>2349.5500000000002</v>
      </c>
      <c r="U579" s="10">
        <v>5873.88</v>
      </c>
      <c r="V579" s="10">
        <v>133.47999999999999</v>
      </c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</row>
    <row r="580" spans="1:44" ht="39.75" customHeight="1" x14ac:dyDescent="0.3">
      <c r="A580" s="34">
        <v>22</v>
      </c>
      <c r="B580" s="45" t="s">
        <v>369</v>
      </c>
      <c r="C580" s="11">
        <v>942</v>
      </c>
      <c r="D580" s="11">
        <v>0</v>
      </c>
      <c r="E580" s="11">
        <v>0</v>
      </c>
      <c r="F580" s="10">
        <v>0</v>
      </c>
      <c r="G580" s="11">
        <v>0</v>
      </c>
      <c r="H580" s="11">
        <v>0</v>
      </c>
      <c r="I580" s="11">
        <v>0</v>
      </c>
      <c r="J580" s="11">
        <v>0</v>
      </c>
      <c r="K580" s="11">
        <v>0</v>
      </c>
      <c r="L580" s="11">
        <v>0</v>
      </c>
      <c r="M580" s="11">
        <v>0</v>
      </c>
      <c r="N580" s="11">
        <v>0</v>
      </c>
      <c r="O580" s="10">
        <v>9309.67</v>
      </c>
      <c r="P580" s="11">
        <v>0</v>
      </c>
      <c r="Q580" s="11">
        <v>0</v>
      </c>
      <c r="R580" s="10">
        <v>9309.67</v>
      </c>
      <c r="S580" s="11">
        <v>5998.39</v>
      </c>
      <c r="T580" s="10">
        <v>930.97</v>
      </c>
      <c r="U580" s="10">
        <v>2327.42</v>
      </c>
      <c r="V580" s="10">
        <v>52.89</v>
      </c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</row>
    <row r="581" spans="1:44" ht="39.75" customHeight="1" x14ac:dyDescent="0.3">
      <c r="A581" s="34">
        <v>23</v>
      </c>
      <c r="B581" s="45" t="s">
        <v>395</v>
      </c>
      <c r="C581" s="11">
        <v>4415</v>
      </c>
      <c r="D581" s="11">
        <v>0</v>
      </c>
      <c r="E581" s="11">
        <v>0</v>
      </c>
      <c r="F581" s="10">
        <v>0</v>
      </c>
      <c r="G581" s="11">
        <v>0</v>
      </c>
      <c r="H581" s="10">
        <v>5634.04</v>
      </c>
      <c r="I581" s="10">
        <v>19356.16</v>
      </c>
      <c r="J581" s="10">
        <v>9658.5400000000009</v>
      </c>
      <c r="K581" s="10">
        <v>3437.03</v>
      </c>
      <c r="L581" s="11">
        <v>0</v>
      </c>
      <c r="M581" s="11">
        <v>0</v>
      </c>
      <c r="N581" s="10">
        <v>34301.660000000003</v>
      </c>
      <c r="O581" s="11">
        <v>0</v>
      </c>
      <c r="P581" s="11">
        <v>0</v>
      </c>
      <c r="Q581" s="11">
        <v>0</v>
      </c>
      <c r="R581" s="10">
        <v>72387.429999999993</v>
      </c>
      <c r="S581" s="11">
        <v>13681.61</v>
      </c>
      <c r="T581" s="10">
        <v>7238.74</v>
      </c>
      <c r="U581" s="10">
        <v>51055.839999999997</v>
      </c>
      <c r="V581" s="10">
        <v>411.24</v>
      </c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</row>
    <row r="582" spans="1:44" ht="39.75" customHeight="1" x14ac:dyDescent="0.3">
      <c r="A582" s="34">
        <v>24</v>
      </c>
      <c r="B582" s="45" t="s">
        <v>536</v>
      </c>
      <c r="C582" s="11">
        <v>6033.1</v>
      </c>
      <c r="D582" s="11">
        <v>278.61</v>
      </c>
      <c r="E582" s="11">
        <v>20</v>
      </c>
      <c r="F582" s="10">
        <v>0</v>
      </c>
      <c r="G582" s="11">
        <v>0</v>
      </c>
      <c r="H582" s="11">
        <v>0</v>
      </c>
      <c r="I582" s="11">
        <v>0</v>
      </c>
      <c r="J582" s="11">
        <v>0</v>
      </c>
      <c r="K582" s="11">
        <v>0</v>
      </c>
      <c r="L582" s="11">
        <v>0</v>
      </c>
      <c r="M582" s="11">
        <v>0</v>
      </c>
      <c r="N582" s="11">
        <v>0</v>
      </c>
      <c r="O582" s="10">
        <v>19674.330000000002</v>
      </c>
      <c r="P582" s="11">
        <v>0</v>
      </c>
      <c r="Q582" s="11">
        <v>0</v>
      </c>
      <c r="R582" s="10">
        <v>19972.939999999999</v>
      </c>
      <c r="S582" s="11">
        <v>12868.94</v>
      </c>
      <c r="T582" s="10">
        <v>1997.29</v>
      </c>
      <c r="U582" s="10">
        <v>4993.24</v>
      </c>
      <c r="V582" s="10">
        <v>113.47</v>
      </c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</row>
    <row r="583" spans="1:44" ht="39.75" customHeight="1" x14ac:dyDescent="0.3">
      <c r="A583" s="34">
        <v>25</v>
      </c>
      <c r="B583" s="45" t="s">
        <v>407</v>
      </c>
      <c r="C583" s="11">
        <v>1205.8</v>
      </c>
      <c r="D583" s="11">
        <v>123.27</v>
      </c>
      <c r="E583" s="11">
        <v>20</v>
      </c>
      <c r="F583" s="10">
        <v>0</v>
      </c>
      <c r="G583" s="11">
        <v>0</v>
      </c>
      <c r="H583" s="11">
        <v>0</v>
      </c>
      <c r="I583" s="11">
        <v>0</v>
      </c>
      <c r="J583" s="11">
        <v>598.1</v>
      </c>
      <c r="K583" s="10">
        <v>1183.31</v>
      </c>
      <c r="L583" s="11">
        <v>0</v>
      </c>
      <c r="M583" s="11">
        <v>0</v>
      </c>
      <c r="N583" s="11">
        <v>0</v>
      </c>
      <c r="O583" s="11">
        <v>0</v>
      </c>
      <c r="P583" s="11">
        <v>0</v>
      </c>
      <c r="Q583" s="11">
        <v>0</v>
      </c>
      <c r="R583" s="10">
        <v>1924.68</v>
      </c>
      <c r="S583" s="11">
        <v>1240.1099999999999</v>
      </c>
      <c r="T583" s="10">
        <v>192.47</v>
      </c>
      <c r="U583" s="10">
        <v>481.17</v>
      </c>
      <c r="V583" s="10">
        <v>10.93</v>
      </c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</row>
    <row r="584" spans="1:44" ht="39.75" customHeight="1" x14ac:dyDescent="0.3">
      <c r="A584" s="34">
        <v>26</v>
      </c>
      <c r="B584" s="45" t="s">
        <v>523</v>
      </c>
      <c r="C584" s="11">
        <v>2717.4</v>
      </c>
      <c r="D584" s="11">
        <v>0</v>
      </c>
      <c r="E584" s="11">
        <v>0</v>
      </c>
      <c r="F584" s="10">
        <v>0</v>
      </c>
      <c r="G584" s="11">
        <v>0</v>
      </c>
      <c r="H584" s="11">
        <v>0</v>
      </c>
      <c r="I584" s="11">
        <v>0</v>
      </c>
      <c r="J584" s="11">
        <v>0</v>
      </c>
      <c r="K584" s="11">
        <v>0</v>
      </c>
      <c r="L584" s="11">
        <v>0</v>
      </c>
      <c r="M584" s="11">
        <v>0</v>
      </c>
      <c r="N584" s="11">
        <v>0</v>
      </c>
      <c r="O584" s="11">
        <v>0</v>
      </c>
      <c r="P584" s="11">
        <v>0</v>
      </c>
      <c r="Q584" s="11">
        <v>3888.2</v>
      </c>
      <c r="R584" s="10">
        <v>3888.2</v>
      </c>
      <c r="S584" s="11">
        <v>2505.2399999999998</v>
      </c>
      <c r="T584" s="10">
        <v>388.82</v>
      </c>
      <c r="U584" s="10">
        <v>972.05</v>
      </c>
      <c r="V584" s="10">
        <v>22.09</v>
      </c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</row>
    <row r="585" spans="1:44" ht="39.75" customHeight="1" x14ac:dyDescent="0.3">
      <c r="A585" s="34">
        <v>27</v>
      </c>
      <c r="B585" s="45" t="s">
        <v>418</v>
      </c>
      <c r="C585" s="11">
        <v>3806</v>
      </c>
      <c r="D585" s="10">
        <v>0</v>
      </c>
      <c r="E585" s="10">
        <v>0</v>
      </c>
      <c r="F585" s="10">
        <v>0</v>
      </c>
      <c r="G585" s="10">
        <v>0</v>
      </c>
      <c r="H585" s="10">
        <v>0</v>
      </c>
      <c r="I585" s="10">
        <v>0</v>
      </c>
      <c r="J585" s="10">
        <v>0</v>
      </c>
      <c r="K585" s="10">
        <v>0</v>
      </c>
      <c r="L585" s="10">
        <v>0</v>
      </c>
      <c r="M585" s="10">
        <v>0</v>
      </c>
      <c r="N585" s="10">
        <v>7804.84</v>
      </c>
      <c r="O585" s="10">
        <v>0</v>
      </c>
      <c r="P585" s="10">
        <v>0</v>
      </c>
      <c r="Q585" s="10">
        <v>0</v>
      </c>
      <c r="R585" s="10">
        <v>7804.84</v>
      </c>
      <c r="S585" s="11">
        <v>5028.8100000000004</v>
      </c>
      <c r="T585" s="10">
        <v>780.48</v>
      </c>
      <c r="U585" s="10">
        <v>1951.21</v>
      </c>
      <c r="V585" s="10">
        <v>44.34</v>
      </c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</row>
    <row r="586" spans="1:44" ht="39.75" customHeight="1" x14ac:dyDescent="0.3">
      <c r="A586" s="34">
        <v>28</v>
      </c>
      <c r="B586" s="45" t="s">
        <v>464</v>
      </c>
      <c r="C586" s="11">
        <v>5240.7</v>
      </c>
      <c r="D586" s="10">
        <v>0</v>
      </c>
      <c r="E586" s="10">
        <v>0</v>
      </c>
      <c r="F586" s="10">
        <v>0</v>
      </c>
      <c r="G586" s="10">
        <v>0</v>
      </c>
      <c r="H586" s="10">
        <v>0</v>
      </c>
      <c r="I586" s="10">
        <v>0</v>
      </c>
      <c r="J586" s="10">
        <v>0</v>
      </c>
      <c r="K586" s="10">
        <v>0</v>
      </c>
      <c r="L586" s="10">
        <v>0</v>
      </c>
      <c r="M586" s="10">
        <v>0</v>
      </c>
      <c r="N586" s="10">
        <v>0</v>
      </c>
      <c r="O586" s="10">
        <v>11085.19</v>
      </c>
      <c r="P586" s="10">
        <v>0</v>
      </c>
      <c r="Q586" s="10">
        <v>0</v>
      </c>
      <c r="R586" s="10">
        <v>11085.19</v>
      </c>
      <c r="S586" s="11">
        <v>7142.4</v>
      </c>
      <c r="T586" s="10">
        <v>1108.52</v>
      </c>
      <c r="U586" s="10">
        <v>2771.3</v>
      </c>
      <c r="V586" s="10">
        <v>62.97</v>
      </c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</row>
    <row r="587" spans="1:44" ht="39.75" customHeight="1" x14ac:dyDescent="0.3">
      <c r="A587" s="34">
        <v>29</v>
      </c>
      <c r="B587" s="45" t="s">
        <v>430</v>
      </c>
      <c r="C587" s="11">
        <v>3721</v>
      </c>
      <c r="D587" s="11">
        <v>0</v>
      </c>
      <c r="E587" s="11">
        <v>0</v>
      </c>
      <c r="F587" s="10">
        <v>0</v>
      </c>
      <c r="G587" s="11">
        <v>0</v>
      </c>
      <c r="H587" s="11">
        <v>0</v>
      </c>
      <c r="I587" s="11">
        <v>0</v>
      </c>
      <c r="J587" s="11">
        <v>0</v>
      </c>
      <c r="K587" s="11">
        <v>0</v>
      </c>
      <c r="L587" s="11">
        <v>0</v>
      </c>
      <c r="M587" s="11">
        <v>0</v>
      </c>
      <c r="N587" s="10">
        <v>11063.67</v>
      </c>
      <c r="O587" s="11">
        <v>0</v>
      </c>
      <c r="P587" s="11">
        <v>0</v>
      </c>
      <c r="Q587" s="11">
        <v>0</v>
      </c>
      <c r="R587" s="10">
        <v>11063.67</v>
      </c>
      <c r="S587" s="11">
        <v>7128.53</v>
      </c>
      <c r="T587" s="10">
        <v>1106.3699999999999</v>
      </c>
      <c r="U587" s="10">
        <v>2765.92</v>
      </c>
      <c r="V587" s="10">
        <v>62.85</v>
      </c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</row>
    <row r="588" spans="1:44" ht="39.75" customHeight="1" x14ac:dyDescent="0.3">
      <c r="A588" s="34">
        <v>30</v>
      </c>
      <c r="B588" s="45" t="s">
        <v>431</v>
      </c>
      <c r="C588" s="11">
        <v>3735</v>
      </c>
      <c r="D588" s="11">
        <v>0</v>
      </c>
      <c r="E588" s="11">
        <v>0</v>
      </c>
      <c r="F588" s="10">
        <v>0</v>
      </c>
      <c r="G588" s="11">
        <v>0</v>
      </c>
      <c r="H588" s="11">
        <v>0</v>
      </c>
      <c r="I588" s="11">
        <v>0</v>
      </c>
      <c r="J588" s="11">
        <v>0</v>
      </c>
      <c r="K588" s="11">
        <v>0</v>
      </c>
      <c r="L588" s="11">
        <v>0</v>
      </c>
      <c r="M588" s="11">
        <v>0</v>
      </c>
      <c r="N588" s="10">
        <v>11481.68</v>
      </c>
      <c r="O588" s="11">
        <v>0</v>
      </c>
      <c r="P588" s="11">
        <v>0</v>
      </c>
      <c r="Q588" s="11">
        <v>0</v>
      </c>
      <c r="R588" s="10">
        <v>11481.68</v>
      </c>
      <c r="S588" s="11">
        <v>7397.86</v>
      </c>
      <c r="T588" s="10">
        <v>1148.17</v>
      </c>
      <c r="U588" s="10">
        <v>2870.42</v>
      </c>
      <c r="V588" s="10">
        <v>65.23</v>
      </c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</row>
    <row r="589" spans="1:44" ht="39.75" customHeight="1" x14ac:dyDescent="0.3">
      <c r="A589" s="34">
        <v>31</v>
      </c>
      <c r="B589" s="45" t="s">
        <v>580</v>
      </c>
      <c r="C589" s="11">
        <v>3718</v>
      </c>
      <c r="D589" s="63">
        <v>99.74</v>
      </c>
      <c r="E589" s="11">
        <v>20</v>
      </c>
      <c r="F589" s="10">
        <v>0</v>
      </c>
      <c r="G589" s="11">
        <v>0</v>
      </c>
      <c r="H589" s="11">
        <v>0</v>
      </c>
      <c r="I589" s="10">
        <v>0</v>
      </c>
      <c r="J589" s="11">
        <v>0</v>
      </c>
      <c r="K589" s="11">
        <v>0</v>
      </c>
      <c r="L589" s="11">
        <v>0</v>
      </c>
      <c r="M589" s="11">
        <v>0</v>
      </c>
      <c r="N589" s="10">
        <v>9257.14</v>
      </c>
      <c r="O589" s="10">
        <v>0</v>
      </c>
      <c r="P589" s="11">
        <v>0</v>
      </c>
      <c r="Q589" s="11">
        <v>0</v>
      </c>
      <c r="R589" s="10">
        <v>9376.8799999999992</v>
      </c>
      <c r="S589" s="11">
        <v>1505.7</v>
      </c>
      <c r="T589" s="10">
        <v>935.69</v>
      </c>
      <c r="U589" s="10">
        <v>6882.22</v>
      </c>
      <c r="V589" s="10">
        <v>53.27</v>
      </c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</row>
    <row r="590" spans="1:44" ht="39.75" customHeight="1" x14ac:dyDescent="0.3">
      <c r="A590" s="34">
        <v>32</v>
      </c>
      <c r="B590" s="45" t="s">
        <v>419</v>
      </c>
      <c r="C590" s="11">
        <v>2531</v>
      </c>
      <c r="D590" s="10">
        <v>0</v>
      </c>
      <c r="E590" s="10">
        <v>0</v>
      </c>
      <c r="F590" s="10">
        <v>0</v>
      </c>
      <c r="G590" s="10">
        <v>0</v>
      </c>
      <c r="H590" s="10">
        <v>0</v>
      </c>
      <c r="I590" s="10">
        <v>0</v>
      </c>
      <c r="J590" s="10">
        <v>0</v>
      </c>
      <c r="K590" s="10">
        <v>0</v>
      </c>
      <c r="L590" s="10">
        <v>0</v>
      </c>
      <c r="M590" s="10">
        <v>0</v>
      </c>
      <c r="N590" s="10">
        <v>10090.530000000001</v>
      </c>
      <c r="O590" s="10">
        <v>0</v>
      </c>
      <c r="P590" s="10">
        <v>0</v>
      </c>
      <c r="Q590" s="10">
        <v>0</v>
      </c>
      <c r="R590" s="10">
        <v>10090.530000000001</v>
      </c>
      <c r="S590" s="11">
        <v>6501.52</v>
      </c>
      <c r="T590" s="10">
        <v>1009.05</v>
      </c>
      <c r="U590" s="10">
        <v>2522.63</v>
      </c>
      <c r="V590" s="10">
        <v>57.33</v>
      </c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</row>
    <row r="591" spans="1:44" ht="39.75" customHeight="1" x14ac:dyDescent="0.3">
      <c r="A591" s="34">
        <v>33</v>
      </c>
      <c r="B591" s="45" t="s">
        <v>409</v>
      </c>
      <c r="C591" s="11">
        <v>6024.2</v>
      </c>
      <c r="D591" s="11">
        <v>0</v>
      </c>
      <c r="E591" s="11">
        <v>0</v>
      </c>
      <c r="F591" s="10">
        <v>0</v>
      </c>
      <c r="G591" s="11">
        <v>0</v>
      </c>
      <c r="H591" s="11">
        <v>0</v>
      </c>
      <c r="I591" s="11">
        <v>0</v>
      </c>
      <c r="J591" s="11">
        <v>0</v>
      </c>
      <c r="K591" s="11">
        <v>0</v>
      </c>
      <c r="L591" s="11">
        <v>0</v>
      </c>
      <c r="M591" s="11">
        <v>0</v>
      </c>
      <c r="N591" s="10">
        <v>25988.639999999999</v>
      </c>
      <c r="O591" s="11">
        <v>0</v>
      </c>
      <c r="P591" s="11">
        <v>0</v>
      </c>
      <c r="Q591" s="11">
        <v>0</v>
      </c>
      <c r="R591" s="10">
        <v>25988.639999999999</v>
      </c>
      <c r="S591" s="11">
        <v>2191.33</v>
      </c>
      <c r="T591" s="10">
        <v>2598.86</v>
      </c>
      <c r="U591" s="10">
        <v>21050.799999999999</v>
      </c>
      <c r="V591" s="10">
        <v>147.65</v>
      </c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</row>
    <row r="592" spans="1:44" ht="39.75" customHeight="1" x14ac:dyDescent="0.3">
      <c r="A592" s="34">
        <v>34</v>
      </c>
      <c r="B592" s="45" t="s">
        <v>542</v>
      </c>
      <c r="C592" s="11">
        <v>3116</v>
      </c>
      <c r="D592" s="10">
        <v>0</v>
      </c>
      <c r="E592" s="10">
        <v>0</v>
      </c>
      <c r="F592" s="10">
        <v>0</v>
      </c>
      <c r="G592" s="10">
        <v>0</v>
      </c>
      <c r="H592" s="10">
        <v>0</v>
      </c>
      <c r="I592" s="10">
        <v>207.1</v>
      </c>
      <c r="J592" s="10">
        <v>0</v>
      </c>
      <c r="K592" s="10">
        <v>0</v>
      </c>
      <c r="L592" s="10">
        <v>0</v>
      </c>
      <c r="M592" s="10">
        <v>0</v>
      </c>
      <c r="N592" s="10">
        <v>0</v>
      </c>
      <c r="O592" s="10">
        <v>0</v>
      </c>
      <c r="P592" s="10">
        <v>0</v>
      </c>
      <c r="Q592" s="10">
        <v>0</v>
      </c>
      <c r="R592" s="10">
        <v>207.1</v>
      </c>
      <c r="S592" s="11">
        <v>29.89</v>
      </c>
      <c r="T592" s="10">
        <v>20.71</v>
      </c>
      <c r="U592" s="10">
        <v>155.32</v>
      </c>
      <c r="V592" s="10">
        <v>1.18</v>
      </c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</row>
    <row r="593" spans="1:44" ht="39.75" customHeight="1" x14ac:dyDescent="0.3">
      <c r="A593" s="34">
        <v>35</v>
      </c>
      <c r="B593" s="45" t="s">
        <v>375</v>
      </c>
      <c r="C593" s="11">
        <v>2795</v>
      </c>
      <c r="D593" s="11">
        <v>0</v>
      </c>
      <c r="E593" s="11">
        <v>0</v>
      </c>
      <c r="F593" s="10">
        <v>0</v>
      </c>
      <c r="G593" s="11">
        <v>0</v>
      </c>
      <c r="H593" s="10">
        <v>0</v>
      </c>
      <c r="I593" s="10">
        <v>0</v>
      </c>
      <c r="J593" s="10">
        <v>0</v>
      </c>
      <c r="K593" s="10">
        <v>3968.79</v>
      </c>
      <c r="L593" s="11">
        <v>0</v>
      </c>
      <c r="M593" s="11">
        <v>0</v>
      </c>
      <c r="N593" s="10">
        <v>0</v>
      </c>
      <c r="O593" s="11">
        <v>0</v>
      </c>
      <c r="P593" s="11">
        <v>0</v>
      </c>
      <c r="Q593" s="11">
        <v>0</v>
      </c>
      <c r="R593" s="10">
        <v>3968.79</v>
      </c>
      <c r="S593" s="11">
        <v>2557.17</v>
      </c>
      <c r="T593" s="10">
        <v>396.88</v>
      </c>
      <c r="U593" s="10">
        <v>992.2</v>
      </c>
      <c r="V593" s="10">
        <v>22.54</v>
      </c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</row>
    <row r="594" spans="1:44" ht="39.75" customHeight="1" x14ac:dyDescent="0.3">
      <c r="A594" s="34">
        <v>36</v>
      </c>
      <c r="B594" s="45" t="s">
        <v>420</v>
      </c>
      <c r="C594" s="11">
        <v>971</v>
      </c>
      <c r="D594" s="10">
        <v>0</v>
      </c>
      <c r="E594" s="10">
        <v>0</v>
      </c>
      <c r="F594" s="10">
        <v>0</v>
      </c>
      <c r="G594" s="10">
        <v>0</v>
      </c>
      <c r="H594" s="10">
        <v>713.21</v>
      </c>
      <c r="I594" s="10">
        <v>0</v>
      </c>
      <c r="J594" s="10">
        <v>0</v>
      </c>
      <c r="K594" s="10">
        <v>0</v>
      </c>
      <c r="L594" s="10">
        <v>0</v>
      </c>
      <c r="M594" s="10">
        <v>0</v>
      </c>
      <c r="N594" s="10">
        <v>9918.92</v>
      </c>
      <c r="O594" s="10">
        <v>10067.870000000001</v>
      </c>
      <c r="P594" s="10">
        <v>0</v>
      </c>
      <c r="Q594" s="10">
        <v>0</v>
      </c>
      <c r="R594" s="10">
        <v>20700</v>
      </c>
      <c r="S594" s="11">
        <v>3864.2</v>
      </c>
      <c r="T594" s="10">
        <v>2070</v>
      </c>
      <c r="U594" s="10">
        <v>14648.2</v>
      </c>
      <c r="V594" s="10">
        <v>117.6</v>
      </c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</row>
    <row r="595" spans="1:44" ht="39.75" customHeight="1" x14ac:dyDescent="0.3">
      <c r="A595" s="34">
        <v>37</v>
      </c>
      <c r="B595" s="45" t="s">
        <v>396</v>
      </c>
      <c r="C595" s="11">
        <v>373.3</v>
      </c>
      <c r="D595" s="11">
        <v>0</v>
      </c>
      <c r="E595" s="11">
        <v>0</v>
      </c>
      <c r="F595" s="10">
        <v>0</v>
      </c>
      <c r="G595" s="11">
        <v>0</v>
      </c>
      <c r="H595" s="11">
        <v>0</v>
      </c>
      <c r="I595" s="11">
        <v>0</v>
      </c>
      <c r="J595" s="11">
        <v>0</v>
      </c>
      <c r="K595" s="11">
        <v>0</v>
      </c>
      <c r="L595" s="11">
        <v>0</v>
      </c>
      <c r="M595" s="11">
        <v>0</v>
      </c>
      <c r="N595" s="11">
        <v>0</v>
      </c>
      <c r="O595" s="10">
        <v>8531.4599999999991</v>
      </c>
      <c r="P595" s="11">
        <v>0</v>
      </c>
      <c r="Q595" s="11">
        <v>0</v>
      </c>
      <c r="R595" s="10">
        <v>8531.4599999999991</v>
      </c>
      <c r="S595" s="11">
        <v>5496.98</v>
      </c>
      <c r="T595" s="10">
        <v>853.15</v>
      </c>
      <c r="U595" s="10">
        <v>2132.86</v>
      </c>
      <c r="V595" s="10">
        <v>48.47</v>
      </c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</row>
    <row r="596" spans="1:44" ht="39.75" customHeight="1" x14ac:dyDescent="0.3">
      <c r="A596" s="34">
        <v>38</v>
      </c>
      <c r="B596" s="45" t="s">
        <v>398</v>
      </c>
      <c r="C596" s="11">
        <v>679.4</v>
      </c>
      <c r="D596" s="11">
        <v>0</v>
      </c>
      <c r="E596" s="11">
        <v>0</v>
      </c>
      <c r="F596" s="10">
        <v>0</v>
      </c>
      <c r="G596" s="11">
        <v>0</v>
      </c>
      <c r="H596" s="11">
        <v>0</v>
      </c>
      <c r="I596" s="11">
        <v>0</v>
      </c>
      <c r="J596" s="11">
        <v>0</v>
      </c>
      <c r="K596" s="11">
        <v>0</v>
      </c>
      <c r="L596" s="11">
        <v>0</v>
      </c>
      <c r="M596" s="11">
        <v>0</v>
      </c>
      <c r="N596" s="10">
        <v>9051.92</v>
      </c>
      <c r="O596" s="11">
        <v>0</v>
      </c>
      <c r="P596" s="11">
        <v>0</v>
      </c>
      <c r="Q596" s="11">
        <v>0</v>
      </c>
      <c r="R596" s="10">
        <v>9051.92</v>
      </c>
      <c r="S596" s="11">
        <v>5832.32</v>
      </c>
      <c r="T596" s="10">
        <v>905.19</v>
      </c>
      <c r="U596" s="10">
        <v>2262.98</v>
      </c>
      <c r="V596" s="10">
        <v>51.43</v>
      </c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</row>
    <row r="597" spans="1:44" ht="39.75" customHeight="1" x14ac:dyDescent="0.3">
      <c r="A597" s="34">
        <v>39</v>
      </c>
      <c r="B597" s="45" t="s">
        <v>73</v>
      </c>
      <c r="C597" s="11">
        <v>714.5</v>
      </c>
      <c r="D597" s="10">
        <v>0</v>
      </c>
      <c r="E597" s="10">
        <v>0</v>
      </c>
      <c r="F597" s="10">
        <v>0</v>
      </c>
      <c r="G597" s="10">
        <v>0</v>
      </c>
      <c r="H597" s="10">
        <v>0</v>
      </c>
      <c r="I597" s="10">
        <v>0</v>
      </c>
      <c r="J597" s="10">
        <v>0</v>
      </c>
      <c r="K597" s="10">
        <v>0</v>
      </c>
      <c r="L597" s="10">
        <v>0</v>
      </c>
      <c r="M597" s="10">
        <v>0</v>
      </c>
      <c r="N597" s="10">
        <v>0</v>
      </c>
      <c r="O597" s="10">
        <v>5983.71</v>
      </c>
      <c r="P597" s="10">
        <v>0</v>
      </c>
      <c r="Q597" s="10">
        <v>0</v>
      </c>
      <c r="R597" s="10">
        <v>5983.71</v>
      </c>
      <c r="S597" s="11">
        <v>3855.42</v>
      </c>
      <c r="T597" s="10">
        <v>598.37</v>
      </c>
      <c r="U597" s="10">
        <v>1495.93</v>
      </c>
      <c r="V597" s="10">
        <v>33.99</v>
      </c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</row>
    <row r="598" spans="1:44" ht="39.75" customHeight="1" x14ac:dyDescent="0.3">
      <c r="A598" s="34">
        <v>40</v>
      </c>
      <c r="B598" s="45" t="s">
        <v>171</v>
      </c>
      <c r="C598" s="11">
        <v>2361.1999999999998</v>
      </c>
      <c r="D598" s="10">
        <v>0</v>
      </c>
      <c r="E598" s="10">
        <v>0</v>
      </c>
      <c r="F598" s="10">
        <v>0</v>
      </c>
      <c r="G598" s="10">
        <v>0</v>
      </c>
      <c r="H598" s="10">
        <v>0</v>
      </c>
      <c r="I598" s="10">
        <v>0</v>
      </c>
      <c r="J598" s="10">
        <v>0</v>
      </c>
      <c r="K598" s="10">
        <v>0</v>
      </c>
      <c r="L598" s="10">
        <v>0</v>
      </c>
      <c r="M598" s="10">
        <v>0</v>
      </c>
      <c r="N598" s="10">
        <v>0</v>
      </c>
      <c r="O598" s="10">
        <v>17143.87</v>
      </c>
      <c r="P598" s="10">
        <v>0</v>
      </c>
      <c r="Q598" s="10">
        <v>0</v>
      </c>
      <c r="R598" s="10">
        <v>17143.87</v>
      </c>
      <c r="S598" s="11">
        <v>3245.66</v>
      </c>
      <c r="T598" s="10">
        <v>1714.39</v>
      </c>
      <c r="U598" s="10">
        <v>12086.43</v>
      </c>
      <c r="V598" s="10">
        <v>97.39</v>
      </c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</row>
    <row r="599" spans="1:44" ht="39.75" customHeight="1" x14ac:dyDescent="0.3">
      <c r="A599" s="34">
        <v>41</v>
      </c>
      <c r="B599" s="45" t="s">
        <v>485</v>
      </c>
      <c r="C599" s="11">
        <v>715</v>
      </c>
      <c r="D599" s="10">
        <v>0</v>
      </c>
      <c r="E599" s="10">
        <v>0</v>
      </c>
      <c r="F599" s="10">
        <v>0</v>
      </c>
      <c r="G599" s="10">
        <v>0</v>
      </c>
      <c r="H599" s="10">
        <v>0</v>
      </c>
      <c r="I599" s="10">
        <v>0</v>
      </c>
      <c r="J599" s="10">
        <v>0</v>
      </c>
      <c r="K599" s="10">
        <v>0</v>
      </c>
      <c r="L599" s="10">
        <v>0</v>
      </c>
      <c r="M599" s="10">
        <v>0</v>
      </c>
      <c r="N599" s="10">
        <v>9841.69</v>
      </c>
      <c r="O599" s="10">
        <v>0</v>
      </c>
      <c r="P599" s="10">
        <v>0</v>
      </c>
      <c r="Q599" s="10">
        <v>0</v>
      </c>
      <c r="R599" s="10">
        <v>9841.69</v>
      </c>
      <c r="S599" s="11">
        <v>2247.04</v>
      </c>
      <c r="T599" s="10">
        <v>984.17</v>
      </c>
      <c r="U599" s="10">
        <v>6554.56</v>
      </c>
      <c r="V599" s="10">
        <v>55.92</v>
      </c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</row>
    <row r="600" spans="1:44" ht="39.75" customHeight="1" x14ac:dyDescent="0.3">
      <c r="A600" s="34">
        <v>42</v>
      </c>
      <c r="B600" s="45" t="s">
        <v>522</v>
      </c>
      <c r="C600" s="11">
        <v>2766.9</v>
      </c>
      <c r="D600" s="10">
        <v>0</v>
      </c>
      <c r="E600" s="10">
        <v>0</v>
      </c>
      <c r="F600" s="10">
        <v>0</v>
      </c>
      <c r="G600" s="10">
        <v>0</v>
      </c>
      <c r="H600" s="10">
        <v>0</v>
      </c>
      <c r="I600" s="10">
        <v>0</v>
      </c>
      <c r="J600" s="10">
        <v>0</v>
      </c>
      <c r="K600" s="10">
        <v>0</v>
      </c>
      <c r="L600" s="10">
        <v>0</v>
      </c>
      <c r="M600" s="10">
        <v>0</v>
      </c>
      <c r="N600" s="10">
        <v>19557.95</v>
      </c>
      <c r="O600" s="10">
        <v>0</v>
      </c>
      <c r="P600" s="10">
        <v>0</v>
      </c>
      <c r="Q600" s="10">
        <v>0</v>
      </c>
      <c r="R600" s="10">
        <v>19557.95</v>
      </c>
      <c r="S600" s="11">
        <v>12601.55</v>
      </c>
      <c r="T600" s="10">
        <v>1955.79</v>
      </c>
      <c r="U600" s="10">
        <v>4889.49</v>
      </c>
      <c r="V600" s="10">
        <v>111.12</v>
      </c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</row>
    <row r="601" spans="1:44" ht="39.75" customHeight="1" x14ac:dyDescent="0.3">
      <c r="A601" s="34">
        <v>43</v>
      </c>
      <c r="B601" s="45" t="s">
        <v>74</v>
      </c>
      <c r="C601" s="11">
        <v>2222</v>
      </c>
      <c r="D601" s="10">
        <v>0</v>
      </c>
      <c r="E601" s="10">
        <v>0</v>
      </c>
      <c r="F601" s="10">
        <v>0</v>
      </c>
      <c r="G601" s="10">
        <v>0</v>
      </c>
      <c r="H601" s="10">
        <v>0</v>
      </c>
      <c r="I601" s="10">
        <v>0</v>
      </c>
      <c r="J601" s="10">
        <v>0</v>
      </c>
      <c r="K601" s="10">
        <v>0</v>
      </c>
      <c r="L601" s="10">
        <v>0</v>
      </c>
      <c r="M601" s="10">
        <v>0</v>
      </c>
      <c r="N601" s="10">
        <v>5549</v>
      </c>
      <c r="O601" s="10">
        <v>0</v>
      </c>
      <c r="P601" s="10">
        <v>0</v>
      </c>
      <c r="Q601" s="10">
        <v>0</v>
      </c>
      <c r="R601" s="10">
        <v>5549</v>
      </c>
      <c r="S601" s="11">
        <v>3575.32</v>
      </c>
      <c r="T601" s="10">
        <v>554.9</v>
      </c>
      <c r="U601" s="10">
        <v>1387.25</v>
      </c>
      <c r="V601" s="10">
        <v>31.53</v>
      </c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</row>
    <row r="602" spans="1:44" ht="39.75" customHeight="1" x14ac:dyDescent="0.3">
      <c r="A602" s="34">
        <v>44</v>
      </c>
      <c r="B602" s="45" t="s">
        <v>432</v>
      </c>
      <c r="C602" s="11">
        <v>1266.5999999999999</v>
      </c>
      <c r="D602" s="10">
        <v>0</v>
      </c>
      <c r="E602" s="10">
        <v>20</v>
      </c>
      <c r="F602" s="10">
        <v>0</v>
      </c>
      <c r="G602" s="10">
        <v>0</v>
      </c>
      <c r="H602" s="10">
        <v>0</v>
      </c>
      <c r="I602" s="10">
        <v>0</v>
      </c>
      <c r="J602" s="10">
        <v>0</v>
      </c>
      <c r="K602" s="10">
        <v>0</v>
      </c>
      <c r="L602" s="10">
        <v>0</v>
      </c>
      <c r="M602" s="10">
        <v>0</v>
      </c>
      <c r="N602" s="10">
        <v>3197.17</v>
      </c>
      <c r="O602" s="10">
        <v>0</v>
      </c>
      <c r="P602" s="10">
        <v>0</v>
      </c>
      <c r="Q602" s="10">
        <v>0</v>
      </c>
      <c r="R602" s="10">
        <v>3217.17</v>
      </c>
      <c r="S602" s="11">
        <v>2072.88</v>
      </c>
      <c r="T602" s="10">
        <v>321.72000000000003</v>
      </c>
      <c r="U602" s="10">
        <v>804.29</v>
      </c>
      <c r="V602" s="10">
        <v>18.28</v>
      </c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</row>
    <row r="603" spans="1:44" ht="39.75" customHeight="1" x14ac:dyDescent="0.3">
      <c r="A603" s="34">
        <v>45</v>
      </c>
      <c r="B603" s="45" t="s">
        <v>75</v>
      </c>
      <c r="C603" s="11">
        <v>1456.9</v>
      </c>
      <c r="D603" s="10">
        <v>0</v>
      </c>
      <c r="E603" s="10">
        <v>0</v>
      </c>
      <c r="F603" s="10">
        <v>0</v>
      </c>
      <c r="G603" s="10">
        <v>0</v>
      </c>
      <c r="H603" s="10">
        <v>0</v>
      </c>
      <c r="I603" s="10">
        <v>0</v>
      </c>
      <c r="J603" s="10">
        <v>0</v>
      </c>
      <c r="K603" s="10">
        <v>0</v>
      </c>
      <c r="L603" s="10">
        <v>0</v>
      </c>
      <c r="M603" s="10">
        <v>0</v>
      </c>
      <c r="N603" s="10">
        <v>5171.25</v>
      </c>
      <c r="O603" s="10">
        <v>0</v>
      </c>
      <c r="P603" s="10">
        <v>0</v>
      </c>
      <c r="Q603" s="10">
        <v>0</v>
      </c>
      <c r="R603" s="10">
        <v>5171.25</v>
      </c>
      <c r="S603" s="11">
        <v>3331.93</v>
      </c>
      <c r="T603" s="10">
        <v>517.12</v>
      </c>
      <c r="U603" s="10">
        <v>1292.81</v>
      </c>
      <c r="V603" s="10">
        <v>29.39</v>
      </c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</row>
    <row r="604" spans="1:44" ht="39.75" customHeight="1" x14ac:dyDescent="0.3">
      <c r="A604" s="34">
        <v>46</v>
      </c>
      <c r="B604" s="45" t="s">
        <v>399</v>
      </c>
      <c r="C604" s="11">
        <v>2126.3000000000002</v>
      </c>
      <c r="D604" s="11">
        <v>0</v>
      </c>
      <c r="E604" s="11">
        <v>0</v>
      </c>
      <c r="F604" s="10">
        <v>0</v>
      </c>
      <c r="G604" s="11">
        <v>0</v>
      </c>
      <c r="H604" s="11">
        <v>0</v>
      </c>
      <c r="I604" s="11">
        <v>0</v>
      </c>
      <c r="J604" s="11">
        <v>0</v>
      </c>
      <c r="K604" s="11">
        <v>0</v>
      </c>
      <c r="L604" s="11">
        <v>0</v>
      </c>
      <c r="M604" s="11">
        <v>0</v>
      </c>
      <c r="N604" s="10">
        <v>14508.28</v>
      </c>
      <c r="O604" s="11">
        <v>0</v>
      </c>
      <c r="P604" s="11">
        <v>0</v>
      </c>
      <c r="Q604" s="11">
        <v>0</v>
      </c>
      <c r="R604" s="10">
        <v>14508.28</v>
      </c>
      <c r="S604" s="11">
        <v>9347.9599999999991</v>
      </c>
      <c r="T604" s="10">
        <v>1450.83</v>
      </c>
      <c r="U604" s="10">
        <v>3627.07</v>
      </c>
      <c r="V604" s="10">
        <v>82.42</v>
      </c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</row>
    <row r="605" spans="1:44" ht="39.75" customHeight="1" x14ac:dyDescent="0.3">
      <c r="A605" s="34">
        <v>47</v>
      </c>
      <c r="B605" s="45" t="s">
        <v>77</v>
      </c>
      <c r="C605" s="11">
        <v>3561</v>
      </c>
      <c r="D605" s="11">
        <v>0</v>
      </c>
      <c r="E605" s="11">
        <v>20</v>
      </c>
      <c r="F605" s="10">
        <v>0</v>
      </c>
      <c r="G605" s="11">
        <v>0</v>
      </c>
      <c r="H605" s="11">
        <v>0</v>
      </c>
      <c r="I605" s="11">
        <v>0</v>
      </c>
      <c r="J605" s="11">
        <v>0</v>
      </c>
      <c r="K605" s="11">
        <v>0</v>
      </c>
      <c r="L605" s="11">
        <v>0</v>
      </c>
      <c r="M605" s="11">
        <v>0</v>
      </c>
      <c r="N605" s="10">
        <v>7789.55</v>
      </c>
      <c r="O605" s="11">
        <v>0</v>
      </c>
      <c r="P605" s="11">
        <v>0</v>
      </c>
      <c r="Q605" s="11">
        <v>0</v>
      </c>
      <c r="R605" s="10">
        <v>7809.55</v>
      </c>
      <c r="S605" s="11">
        <v>5031.84</v>
      </c>
      <c r="T605" s="10">
        <v>778.95</v>
      </c>
      <c r="U605" s="10">
        <v>1954.39</v>
      </c>
      <c r="V605" s="10">
        <v>44.37</v>
      </c>
    </row>
    <row r="606" spans="1:44" ht="39.75" customHeight="1" x14ac:dyDescent="0.3">
      <c r="A606" s="34">
        <v>48</v>
      </c>
      <c r="B606" s="45" t="s">
        <v>76</v>
      </c>
      <c r="C606" s="11">
        <v>3182.5</v>
      </c>
      <c r="D606" s="10">
        <v>0</v>
      </c>
      <c r="E606" s="10">
        <v>0</v>
      </c>
      <c r="F606" s="10">
        <v>0</v>
      </c>
      <c r="G606" s="10">
        <v>0</v>
      </c>
      <c r="H606" s="10">
        <v>0</v>
      </c>
      <c r="I606" s="10">
        <v>0</v>
      </c>
      <c r="J606" s="10">
        <v>0</v>
      </c>
      <c r="K606" s="10">
        <v>0</v>
      </c>
      <c r="L606" s="10">
        <v>0</v>
      </c>
      <c r="M606" s="10">
        <v>0</v>
      </c>
      <c r="N606" s="10">
        <v>7343.34</v>
      </c>
      <c r="O606" s="10">
        <v>0</v>
      </c>
      <c r="P606" s="10">
        <v>0</v>
      </c>
      <c r="Q606" s="10">
        <v>0</v>
      </c>
      <c r="R606" s="10">
        <v>7343.34</v>
      </c>
      <c r="S606" s="11">
        <v>4731.45</v>
      </c>
      <c r="T606" s="10">
        <v>734.33</v>
      </c>
      <c r="U606" s="10">
        <v>1835.84</v>
      </c>
      <c r="V606" s="10">
        <v>41.72</v>
      </c>
    </row>
    <row r="607" spans="1:44" ht="39.75" customHeight="1" x14ac:dyDescent="0.3">
      <c r="A607" s="34">
        <v>49</v>
      </c>
      <c r="B607" s="45" t="s">
        <v>433</v>
      </c>
      <c r="C607" s="11">
        <v>3771</v>
      </c>
      <c r="D607" s="11">
        <v>0</v>
      </c>
      <c r="E607" s="11">
        <v>0</v>
      </c>
      <c r="F607" s="10">
        <v>0</v>
      </c>
      <c r="G607" s="11">
        <v>0</v>
      </c>
      <c r="H607" s="11">
        <v>0</v>
      </c>
      <c r="I607" s="11">
        <v>0</v>
      </c>
      <c r="J607" s="11">
        <v>0</v>
      </c>
      <c r="K607" s="11">
        <v>0</v>
      </c>
      <c r="L607" s="11">
        <v>0</v>
      </c>
      <c r="M607" s="11">
        <v>0</v>
      </c>
      <c r="N607" s="10">
        <v>11378.96</v>
      </c>
      <c r="O607" s="11">
        <v>0</v>
      </c>
      <c r="P607" s="11">
        <v>0</v>
      </c>
      <c r="Q607" s="11">
        <v>0</v>
      </c>
      <c r="R607" s="10">
        <v>11378.96</v>
      </c>
      <c r="S607" s="11">
        <v>1983.57</v>
      </c>
      <c r="T607" s="10">
        <v>1137.9000000000001</v>
      </c>
      <c r="U607" s="10">
        <v>8192.85</v>
      </c>
      <c r="V607" s="10">
        <v>64.64</v>
      </c>
    </row>
    <row r="608" spans="1:44" ht="39.75" customHeight="1" x14ac:dyDescent="0.3">
      <c r="A608" s="34">
        <v>50</v>
      </c>
      <c r="B608" s="45" t="s">
        <v>421</v>
      </c>
      <c r="C608" s="11">
        <v>2266.1999999999998</v>
      </c>
      <c r="D608" s="10">
        <v>0</v>
      </c>
      <c r="E608" s="10">
        <v>0</v>
      </c>
      <c r="F608" s="10">
        <v>0</v>
      </c>
      <c r="G608" s="10">
        <v>0</v>
      </c>
      <c r="H608" s="10">
        <v>0</v>
      </c>
      <c r="I608" s="10">
        <v>0</v>
      </c>
      <c r="J608" s="10">
        <v>0</v>
      </c>
      <c r="K608" s="10">
        <v>0</v>
      </c>
      <c r="L608" s="10">
        <v>0</v>
      </c>
      <c r="M608" s="10">
        <v>0</v>
      </c>
      <c r="N608" s="10">
        <v>10351.16</v>
      </c>
      <c r="O608" s="10">
        <v>15883.22</v>
      </c>
      <c r="P608" s="10">
        <v>0</v>
      </c>
      <c r="Q608" s="10">
        <v>0</v>
      </c>
      <c r="R608" s="10">
        <v>26234.38</v>
      </c>
      <c r="S608" s="11">
        <v>16903.310000000001</v>
      </c>
      <c r="T608" s="10">
        <v>2623.44</v>
      </c>
      <c r="U608" s="10">
        <v>6558.59</v>
      </c>
      <c r="V608" s="10">
        <v>149.04</v>
      </c>
    </row>
    <row r="609" spans="1:44" ht="39.75" customHeight="1" x14ac:dyDescent="0.3">
      <c r="A609" s="34">
        <v>51</v>
      </c>
      <c r="B609" s="45" t="s">
        <v>609</v>
      </c>
      <c r="C609" s="11">
        <v>4498.1000000000004</v>
      </c>
      <c r="D609" s="10">
        <v>0</v>
      </c>
      <c r="E609" s="10">
        <v>0</v>
      </c>
      <c r="F609" s="10">
        <v>0</v>
      </c>
      <c r="G609" s="10">
        <v>0</v>
      </c>
      <c r="H609" s="10">
        <v>0</v>
      </c>
      <c r="I609" s="10">
        <v>0</v>
      </c>
      <c r="J609" s="10">
        <v>0</v>
      </c>
      <c r="K609" s="10">
        <v>0</v>
      </c>
      <c r="L609" s="10">
        <v>0</v>
      </c>
      <c r="M609" s="10">
        <v>0</v>
      </c>
      <c r="N609" s="10">
        <v>12307.97</v>
      </c>
      <c r="O609" s="10">
        <v>0</v>
      </c>
      <c r="P609" s="10">
        <v>0</v>
      </c>
      <c r="Q609" s="10">
        <v>0</v>
      </c>
      <c r="R609" s="10">
        <v>12307.97</v>
      </c>
      <c r="S609" s="11">
        <v>7930.26</v>
      </c>
      <c r="T609" s="10">
        <v>1230.8</v>
      </c>
      <c r="U609" s="10">
        <v>3076.99</v>
      </c>
      <c r="V609" s="10">
        <v>69.92</v>
      </c>
    </row>
    <row r="610" spans="1:44" ht="39.75" customHeight="1" x14ac:dyDescent="0.3">
      <c r="A610" s="34">
        <v>52</v>
      </c>
      <c r="B610" s="45" t="s">
        <v>610</v>
      </c>
      <c r="C610" s="11">
        <v>4855.43</v>
      </c>
      <c r="D610" s="10">
        <v>0</v>
      </c>
      <c r="E610" s="10">
        <v>0</v>
      </c>
      <c r="F610" s="10">
        <v>0</v>
      </c>
      <c r="G610" s="10">
        <v>0</v>
      </c>
      <c r="H610" s="10">
        <v>0</v>
      </c>
      <c r="I610" s="10">
        <v>13209.61</v>
      </c>
      <c r="J610" s="10">
        <v>4066.94</v>
      </c>
      <c r="K610" s="10">
        <v>2840.17</v>
      </c>
      <c r="L610" s="10">
        <v>0</v>
      </c>
      <c r="M610" s="10">
        <v>0</v>
      </c>
      <c r="N610" s="10">
        <v>0</v>
      </c>
      <c r="O610" s="10">
        <v>0</v>
      </c>
      <c r="P610" s="10">
        <v>0</v>
      </c>
      <c r="Q610" s="10">
        <v>0</v>
      </c>
      <c r="R610" s="10">
        <v>20116.72</v>
      </c>
      <c r="S610" s="11">
        <v>12961.58</v>
      </c>
      <c r="T610" s="10">
        <v>2011.67</v>
      </c>
      <c r="U610" s="10">
        <v>5029.18</v>
      </c>
      <c r="V610" s="10">
        <v>114.29</v>
      </c>
    </row>
    <row r="611" spans="1:44" ht="39.75" customHeight="1" x14ac:dyDescent="0.3">
      <c r="A611" s="34">
        <v>53</v>
      </c>
      <c r="B611" s="45" t="s">
        <v>611</v>
      </c>
      <c r="C611" s="11">
        <v>1807.9</v>
      </c>
      <c r="D611" s="10">
        <v>0</v>
      </c>
      <c r="E611" s="10">
        <v>0</v>
      </c>
      <c r="F611" s="10">
        <v>0</v>
      </c>
      <c r="G611" s="10">
        <v>0</v>
      </c>
      <c r="H611" s="10">
        <v>1825.3</v>
      </c>
      <c r="I611" s="10">
        <v>3829.37</v>
      </c>
      <c r="J611" s="10">
        <v>689.45</v>
      </c>
      <c r="K611" s="10">
        <v>880.26</v>
      </c>
      <c r="L611" s="10">
        <v>0</v>
      </c>
      <c r="M611" s="10">
        <v>0</v>
      </c>
      <c r="N611" s="10">
        <v>0</v>
      </c>
      <c r="O611" s="11">
        <v>0</v>
      </c>
      <c r="P611" s="10">
        <v>0</v>
      </c>
      <c r="Q611" s="10">
        <v>0</v>
      </c>
      <c r="R611" s="10">
        <v>7224.38</v>
      </c>
      <c r="S611" s="11">
        <v>3468.36</v>
      </c>
      <c r="T611" s="10">
        <v>722.44</v>
      </c>
      <c r="U611" s="10">
        <v>2992.54</v>
      </c>
      <c r="V611" s="10">
        <v>41.04</v>
      </c>
    </row>
    <row r="612" spans="1:44" ht="39.75" customHeight="1" x14ac:dyDescent="0.3">
      <c r="A612" s="34">
        <v>54</v>
      </c>
      <c r="B612" s="45" t="s">
        <v>612</v>
      </c>
      <c r="C612" s="11">
        <v>3094.2</v>
      </c>
      <c r="D612" s="10">
        <v>0</v>
      </c>
      <c r="E612" s="10">
        <v>0</v>
      </c>
      <c r="F612" s="10">
        <v>0</v>
      </c>
      <c r="G612" s="10">
        <v>0</v>
      </c>
      <c r="H612" s="10">
        <v>2428.65</v>
      </c>
      <c r="I612" s="10">
        <v>8198.41</v>
      </c>
      <c r="J612" s="10">
        <v>2806.15</v>
      </c>
      <c r="K612" s="10">
        <v>2041.99</v>
      </c>
      <c r="L612" s="10">
        <v>0</v>
      </c>
      <c r="M612" s="10">
        <v>0</v>
      </c>
      <c r="N612" s="10">
        <v>0</v>
      </c>
      <c r="O612" s="10">
        <v>0</v>
      </c>
      <c r="P612" s="10">
        <v>0</v>
      </c>
      <c r="Q612" s="10">
        <v>0</v>
      </c>
      <c r="R612" s="10">
        <v>15475.2</v>
      </c>
      <c r="S612" s="11">
        <v>6795.44</v>
      </c>
      <c r="T612" s="10">
        <v>1547.52</v>
      </c>
      <c r="U612" s="10">
        <v>7044.33</v>
      </c>
      <c r="V612" s="10">
        <v>87.91</v>
      </c>
    </row>
    <row r="613" spans="1:44" ht="39.75" customHeight="1" x14ac:dyDescent="0.3">
      <c r="A613" s="34">
        <v>55</v>
      </c>
      <c r="B613" s="45" t="s">
        <v>603</v>
      </c>
      <c r="C613" s="11">
        <v>4383</v>
      </c>
      <c r="D613" s="10">
        <v>0</v>
      </c>
      <c r="E613" s="10">
        <v>0</v>
      </c>
      <c r="F613" s="10">
        <v>0</v>
      </c>
      <c r="G613" s="10">
        <v>0</v>
      </c>
      <c r="H613" s="10">
        <v>0</v>
      </c>
      <c r="I613" s="10">
        <v>22.56</v>
      </c>
      <c r="J613" s="10">
        <v>22.69</v>
      </c>
      <c r="K613" s="10">
        <v>53.44</v>
      </c>
      <c r="L613" s="10">
        <v>0</v>
      </c>
      <c r="M613" s="10">
        <v>0</v>
      </c>
      <c r="N613" s="10">
        <v>0</v>
      </c>
      <c r="O613" s="10">
        <v>0</v>
      </c>
      <c r="P613" s="10">
        <v>0</v>
      </c>
      <c r="Q613" s="10">
        <v>0</v>
      </c>
      <c r="R613" s="10">
        <v>98.69</v>
      </c>
      <c r="S613" s="11">
        <v>63.59</v>
      </c>
      <c r="T613" s="10">
        <v>9.8699999999999992</v>
      </c>
      <c r="U613" s="10">
        <v>24.67</v>
      </c>
      <c r="V613" s="10">
        <v>0.56000000000000005</v>
      </c>
    </row>
    <row r="614" spans="1:44" ht="39.75" customHeight="1" x14ac:dyDescent="0.3">
      <c r="A614" s="34">
        <v>56</v>
      </c>
      <c r="B614" s="45" t="s">
        <v>613</v>
      </c>
      <c r="C614" s="11">
        <v>2683</v>
      </c>
      <c r="D614" s="10">
        <v>0</v>
      </c>
      <c r="E614" s="10">
        <v>0</v>
      </c>
      <c r="F614" s="10">
        <v>0</v>
      </c>
      <c r="G614" s="10">
        <v>0</v>
      </c>
      <c r="H614" s="10">
        <v>0</v>
      </c>
      <c r="I614" s="10">
        <v>0</v>
      </c>
      <c r="J614" s="10">
        <v>0</v>
      </c>
      <c r="K614" s="10">
        <v>0</v>
      </c>
      <c r="L614" s="10">
        <v>0</v>
      </c>
      <c r="M614" s="10">
        <v>0</v>
      </c>
      <c r="N614" s="10">
        <v>14104.09</v>
      </c>
      <c r="O614" s="10">
        <v>0</v>
      </c>
      <c r="P614" s="10">
        <v>0</v>
      </c>
      <c r="Q614" s="10">
        <v>0</v>
      </c>
      <c r="R614" s="10">
        <v>14104.09</v>
      </c>
      <c r="S614" s="11">
        <v>9087.5300000000007</v>
      </c>
      <c r="T614" s="10">
        <v>1410.41</v>
      </c>
      <c r="U614" s="10">
        <v>3526.02</v>
      </c>
      <c r="V614" s="10">
        <v>80.13</v>
      </c>
    </row>
    <row r="615" spans="1:44" ht="39.75" customHeight="1" x14ac:dyDescent="0.3">
      <c r="A615" s="34">
        <v>57</v>
      </c>
      <c r="B615" s="45" t="s">
        <v>486</v>
      </c>
      <c r="C615" s="11">
        <v>5258.2</v>
      </c>
      <c r="D615" s="10">
        <v>0</v>
      </c>
      <c r="E615" s="10">
        <v>0</v>
      </c>
      <c r="F615" s="10">
        <v>0</v>
      </c>
      <c r="G615" s="10">
        <v>0</v>
      </c>
      <c r="H615" s="10">
        <v>0</v>
      </c>
      <c r="I615" s="10">
        <v>0</v>
      </c>
      <c r="J615" s="10">
        <v>0</v>
      </c>
      <c r="K615" s="10">
        <v>0</v>
      </c>
      <c r="L615" s="10">
        <v>0</v>
      </c>
      <c r="M615" s="10">
        <v>0</v>
      </c>
      <c r="N615" s="10">
        <v>0</v>
      </c>
      <c r="O615" s="10">
        <v>0</v>
      </c>
      <c r="P615" s="10">
        <v>0</v>
      </c>
      <c r="Q615" s="10">
        <v>8168.16</v>
      </c>
      <c r="R615" s="10">
        <v>8168.16</v>
      </c>
      <c r="S615" s="11">
        <v>5262.9</v>
      </c>
      <c r="T615" s="10">
        <v>816.82</v>
      </c>
      <c r="U615" s="10">
        <v>2042.04</v>
      </c>
      <c r="V615" s="10">
        <v>46.4</v>
      </c>
    </row>
    <row r="616" spans="1:44" ht="39.75" customHeight="1" x14ac:dyDescent="0.3">
      <c r="A616" s="34">
        <v>58</v>
      </c>
      <c r="B616" s="45" t="s">
        <v>448</v>
      </c>
      <c r="C616" s="11">
        <v>4476</v>
      </c>
      <c r="D616" s="10">
        <v>0</v>
      </c>
      <c r="E616" s="10">
        <v>0</v>
      </c>
      <c r="F616" s="10">
        <v>0</v>
      </c>
      <c r="G616" s="10">
        <v>0</v>
      </c>
      <c r="H616" s="10">
        <v>5781.59</v>
      </c>
      <c r="I616" s="10">
        <v>14688.72</v>
      </c>
      <c r="J616" s="10">
        <v>5692.19</v>
      </c>
      <c r="K616" s="10">
        <v>3608.19</v>
      </c>
      <c r="L616" s="10">
        <v>0</v>
      </c>
      <c r="M616" s="10">
        <v>0</v>
      </c>
      <c r="N616" s="10">
        <v>0</v>
      </c>
      <c r="O616" s="10">
        <v>0</v>
      </c>
      <c r="P616" s="10">
        <v>0</v>
      </c>
      <c r="Q616" s="10">
        <v>6219.03</v>
      </c>
      <c r="R616" s="10">
        <v>35989.72</v>
      </c>
      <c r="S616" s="11">
        <v>11688.65</v>
      </c>
      <c r="T616" s="10">
        <v>3598.97</v>
      </c>
      <c r="U616" s="10">
        <v>20497.64</v>
      </c>
      <c r="V616" s="10">
        <v>204.46</v>
      </c>
    </row>
    <row r="617" spans="1:44" ht="39.75" customHeight="1" x14ac:dyDescent="0.3">
      <c r="A617" s="34">
        <v>59</v>
      </c>
      <c r="B617" s="45" t="s">
        <v>504</v>
      </c>
      <c r="C617" s="11">
        <v>10665.5</v>
      </c>
      <c r="D617" s="10">
        <v>0</v>
      </c>
      <c r="E617" s="10">
        <v>0</v>
      </c>
      <c r="F617" s="10">
        <v>0</v>
      </c>
      <c r="G617" s="10">
        <v>0</v>
      </c>
      <c r="H617" s="10">
        <v>8786.26</v>
      </c>
      <c r="I617" s="10">
        <v>35416.93</v>
      </c>
      <c r="J617" s="10">
        <v>14011.99</v>
      </c>
      <c r="K617" s="10">
        <v>7374.01</v>
      </c>
      <c r="L617" s="10">
        <v>0</v>
      </c>
      <c r="M617" s="10">
        <v>0</v>
      </c>
      <c r="N617" s="10">
        <v>0</v>
      </c>
      <c r="O617" s="10">
        <v>0</v>
      </c>
      <c r="P617" s="10">
        <v>0</v>
      </c>
      <c r="Q617" s="10">
        <v>12456.74</v>
      </c>
      <c r="R617" s="10">
        <v>78045.929999999993</v>
      </c>
      <c r="S617" s="11">
        <v>49663.63</v>
      </c>
      <c r="T617" s="10">
        <v>7804.59</v>
      </c>
      <c r="U617" s="10">
        <v>20134.32</v>
      </c>
      <c r="V617" s="10">
        <v>443.39</v>
      </c>
    </row>
    <row r="618" spans="1:44" ht="39.75" customHeight="1" x14ac:dyDescent="0.3">
      <c r="A618" s="34">
        <v>60</v>
      </c>
      <c r="B618" s="45" t="s">
        <v>469</v>
      </c>
      <c r="C618" s="11">
        <v>3338</v>
      </c>
      <c r="D618" s="10">
        <v>0</v>
      </c>
      <c r="E618" s="10">
        <v>0</v>
      </c>
      <c r="F618" s="10">
        <v>0</v>
      </c>
      <c r="G618" s="10">
        <v>0</v>
      </c>
      <c r="H618" s="10">
        <v>0</v>
      </c>
      <c r="I618" s="10">
        <v>0</v>
      </c>
      <c r="J618" s="10">
        <v>0</v>
      </c>
      <c r="K618" s="10">
        <v>0</v>
      </c>
      <c r="L618" s="10">
        <v>0</v>
      </c>
      <c r="M618" s="10">
        <v>0</v>
      </c>
      <c r="N618" s="10">
        <v>3937</v>
      </c>
      <c r="O618" s="10">
        <v>0</v>
      </c>
      <c r="P618" s="10">
        <v>0</v>
      </c>
      <c r="Q618" s="10">
        <v>0</v>
      </c>
      <c r="R618" s="10">
        <v>3937</v>
      </c>
      <c r="S618" s="11">
        <v>2536.6799999999998</v>
      </c>
      <c r="T618" s="10">
        <v>393.7</v>
      </c>
      <c r="U618" s="10">
        <v>984.25</v>
      </c>
      <c r="V618" s="10">
        <v>22.37</v>
      </c>
    </row>
    <row r="619" spans="1:44" ht="39.75" customHeight="1" x14ac:dyDescent="0.3">
      <c r="A619" s="34">
        <v>61</v>
      </c>
      <c r="B619" s="45" t="s">
        <v>422</v>
      </c>
      <c r="C619" s="11">
        <v>3439</v>
      </c>
      <c r="D619" s="10">
        <v>0</v>
      </c>
      <c r="E619" s="10">
        <v>0</v>
      </c>
      <c r="F619" s="10">
        <v>0</v>
      </c>
      <c r="G619" s="10">
        <v>0</v>
      </c>
      <c r="H619" s="10">
        <v>0</v>
      </c>
      <c r="I619" s="10">
        <v>0</v>
      </c>
      <c r="J619" s="10">
        <v>0</v>
      </c>
      <c r="K619" s="10">
        <v>0</v>
      </c>
      <c r="L619" s="10">
        <v>0</v>
      </c>
      <c r="M619" s="10">
        <v>0</v>
      </c>
      <c r="N619" s="10">
        <v>6702.66</v>
      </c>
      <c r="O619" s="10">
        <v>0</v>
      </c>
      <c r="P619" s="10">
        <v>0</v>
      </c>
      <c r="Q619" s="10">
        <v>0</v>
      </c>
      <c r="R619" s="10">
        <v>6702.66</v>
      </c>
      <c r="S619" s="11">
        <v>4318.6499999999996</v>
      </c>
      <c r="T619" s="10">
        <v>670.27</v>
      </c>
      <c r="U619" s="10">
        <v>1675.66</v>
      </c>
      <c r="V619" s="10">
        <v>38.08</v>
      </c>
    </row>
    <row r="620" spans="1:44" ht="39.75" customHeight="1" x14ac:dyDescent="0.3">
      <c r="A620" s="34">
        <v>62</v>
      </c>
      <c r="B620" s="45" t="s">
        <v>78</v>
      </c>
      <c r="C620" s="10">
        <v>3393.8</v>
      </c>
      <c r="D620" s="10">
        <v>0</v>
      </c>
      <c r="E620" s="10">
        <v>0</v>
      </c>
      <c r="F620" s="10">
        <v>0</v>
      </c>
      <c r="G620" s="10">
        <v>0</v>
      </c>
      <c r="H620" s="10">
        <v>0</v>
      </c>
      <c r="I620" s="10">
        <v>0</v>
      </c>
      <c r="J620" s="10">
        <v>0</v>
      </c>
      <c r="K620" s="10">
        <v>0</v>
      </c>
      <c r="L620" s="10">
        <v>0</v>
      </c>
      <c r="M620" s="10">
        <v>0</v>
      </c>
      <c r="N620" s="10">
        <v>7040.46</v>
      </c>
      <c r="O620" s="10">
        <v>0</v>
      </c>
      <c r="P620" s="10">
        <v>0</v>
      </c>
      <c r="Q620" s="10">
        <v>0</v>
      </c>
      <c r="R620" s="10">
        <v>7040.46</v>
      </c>
      <c r="S620" s="11">
        <v>4536.3</v>
      </c>
      <c r="T620" s="10">
        <v>704.05</v>
      </c>
      <c r="U620" s="10">
        <v>1760.11</v>
      </c>
      <c r="V620" s="10">
        <v>40</v>
      </c>
    </row>
    <row r="621" spans="1:44" ht="39.75" customHeight="1" x14ac:dyDescent="0.3">
      <c r="A621" s="34">
        <v>63</v>
      </c>
      <c r="B621" s="45" t="s">
        <v>79</v>
      </c>
      <c r="C621" s="11">
        <v>3411.4</v>
      </c>
      <c r="D621" s="10">
        <v>0</v>
      </c>
      <c r="E621" s="10">
        <v>0</v>
      </c>
      <c r="F621" s="10">
        <v>0</v>
      </c>
      <c r="G621" s="10">
        <v>0</v>
      </c>
      <c r="H621" s="10">
        <v>0</v>
      </c>
      <c r="I621" s="10">
        <v>0</v>
      </c>
      <c r="J621" s="10">
        <v>0</v>
      </c>
      <c r="K621" s="10">
        <v>0</v>
      </c>
      <c r="L621" s="10">
        <v>0</v>
      </c>
      <c r="M621" s="10">
        <v>0</v>
      </c>
      <c r="N621" s="10">
        <v>7170.8</v>
      </c>
      <c r="O621" s="10">
        <v>0</v>
      </c>
      <c r="P621" s="10">
        <v>0</v>
      </c>
      <c r="Q621" s="10">
        <v>0</v>
      </c>
      <c r="R621" s="10">
        <v>7170.8</v>
      </c>
      <c r="S621" s="11">
        <v>4620.28</v>
      </c>
      <c r="T621" s="10">
        <v>717.08</v>
      </c>
      <c r="U621" s="10">
        <v>1792.7</v>
      </c>
      <c r="V621" s="10">
        <v>40.74</v>
      </c>
      <c r="AM621" s="2"/>
      <c r="AN621" s="2"/>
      <c r="AO621" s="2"/>
      <c r="AP621" s="2"/>
      <c r="AQ621" s="2"/>
      <c r="AR621" s="2"/>
    </row>
    <row r="622" spans="1:44" ht="39.75" customHeight="1" x14ac:dyDescent="0.3">
      <c r="A622" s="34">
        <v>64</v>
      </c>
      <c r="B622" s="45" t="s">
        <v>488</v>
      </c>
      <c r="C622" s="11">
        <v>3072</v>
      </c>
      <c r="D622" s="11">
        <v>0</v>
      </c>
      <c r="E622" s="11">
        <v>0</v>
      </c>
      <c r="F622" s="10">
        <v>0</v>
      </c>
      <c r="G622" s="11">
        <v>0</v>
      </c>
      <c r="H622" s="11">
        <v>0</v>
      </c>
      <c r="I622" s="11">
        <v>0</v>
      </c>
      <c r="J622" s="11">
        <v>0</v>
      </c>
      <c r="K622" s="11">
        <v>0</v>
      </c>
      <c r="L622" s="11">
        <v>0</v>
      </c>
      <c r="M622" s="11">
        <v>0</v>
      </c>
      <c r="N622" s="10">
        <v>11982.49</v>
      </c>
      <c r="O622" s="11">
        <v>0</v>
      </c>
      <c r="P622" s="11">
        <v>0</v>
      </c>
      <c r="Q622" s="11">
        <v>0</v>
      </c>
      <c r="R622" s="10">
        <v>11982.49</v>
      </c>
      <c r="S622" s="11">
        <v>1369.82</v>
      </c>
      <c r="T622" s="10">
        <v>1198.25</v>
      </c>
      <c r="U622" s="10">
        <v>9346.35</v>
      </c>
      <c r="V622" s="10">
        <v>68.069999999999993</v>
      </c>
    </row>
    <row r="623" spans="1:44" ht="39.75" customHeight="1" x14ac:dyDescent="0.3">
      <c r="A623" s="34">
        <v>65</v>
      </c>
      <c r="B623" s="45" t="s">
        <v>80</v>
      </c>
      <c r="C623" s="11">
        <v>4248</v>
      </c>
      <c r="D623" s="10">
        <v>0</v>
      </c>
      <c r="E623" s="10">
        <v>0</v>
      </c>
      <c r="F623" s="10">
        <v>0</v>
      </c>
      <c r="G623" s="10">
        <v>0</v>
      </c>
      <c r="H623" s="10">
        <v>0</v>
      </c>
      <c r="I623" s="10">
        <v>0</v>
      </c>
      <c r="J623" s="10">
        <v>0</v>
      </c>
      <c r="K623" s="10">
        <v>0</v>
      </c>
      <c r="L623" s="10">
        <v>0</v>
      </c>
      <c r="M623" s="10">
        <v>0</v>
      </c>
      <c r="N623" s="10">
        <v>20526.88</v>
      </c>
      <c r="O623" s="10">
        <v>0</v>
      </c>
      <c r="P623" s="10">
        <v>0</v>
      </c>
      <c r="Q623" s="10">
        <v>0</v>
      </c>
      <c r="R623" s="10">
        <v>20526.88</v>
      </c>
      <c r="S623" s="11">
        <v>13225.85</v>
      </c>
      <c r="T623" s="10">
        <v>2052.69</v>
      </c>
      <c r="U623" s="10">
        <v>5131.72</v>
      </c>
      <c r="V623" s="10">
        <v>116.62</v>
      </c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</row>
    <row r="624" spans="1:44" ht="39.75" customHeight="1" x14ac:dyDescent="0.3">
      <c r="A624" s="34">
        <v>66</v>
      </c>
      <c r="B624" s="45" t="s">
        <v>423</v>
      </c>
      <c r="C624" s="11">
        <v>4171</v>
      </c>
      <c r="D624" s="10">
        <v>0</v>
      </c>
      <c r="E624" s="10">
        <v>0</v>
      </c>
      <c r="F624" s="10">
        <v>0</v>
      </c>
      <c r="G624" s="10">
        <v>0</v>
      </c>
      <c r="H624" s="10">
        <v>0</v>
      </c>
      <c r="I624" s="10">
        <v>0</v>
      </c>
      <c r="J624" s="10">
        <v>0</v>
      </c>
      <c r="K624" s="10">
        <v>0</v>
      </c>
      <c r="L624" s="10">
        <v>0</v>
      </c>
      <c r="M624" s="10">
        <v>0</v>
      </c>
      <c r="N624" s="10">
        <v>5966.41</v>
      </c>
      <c r="O624" s="10">
        <v>0</v>
      </c>
      <c r="P624" s="10">
        <v>0</v>
      </c>
      <c r="Q624" s="10">
        <v>0</v>
      </c>
      <c r="R624" s="10">
        <v>5966.41</v>
      </c>
      <c r="S624" s="11">
        <v>3844.27</v>
      </c>
      <c r="T624" s="10">
        <v>596.64</v>
      </c>
      <c r="U624" s="10">
        <v>1491.6</v>
      </c>
      <c r="V624" s="10">
        <v>33.9</v>
      </c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</row>
    <row r="625" spans="1:44" ht="39.75" customHeight="1" x14ac:dyDescent="0.3">
      <c r="A625" s="34">
        <v>67</v>
      </c>
      <c r="B625" s="45" t="s">
        <v>434</v>
      </c>
      <c r="C625" s="11">
        <v>2331.1999999999998</v>
      </c>
      <c r="D625" s="10">
        <v>0</v>
      </c>
      <c r="E625" s="10">
        <v>0</v>
      </c>
      <c r="F625" s="10">
        <v>0</v>
      </c>
      <c r="G625" s="10">
        <v>0</v>
      </c>
      <c r="H625" s="10">
        <v>0</v>
      </c>
      <c r="I625" s="10">
        <v>0</v>
      </c>
      <c r="J625" s="10">
        <v>0</v>
      </c>
      <c r="K625" s="10">
        <v>0</v>
      </c>
      <c r="L625" s="10">
        <v>0</v>
      </c>
      <c r="M625" s="10">
        <v>0</v>
      </c>
      <c r="N625" s="10">
        <v>4326.6400000000003</v>
      </c>
      <c r="O625" s="10">
        <v>0</v>
      </c>
      <c r="P625" s="10">
        <v>0</v>
      </c>
      <c r="Q625" s="10">
        <v>0</v>
      </c>
      <c r="R625" s="10">
        <v>4326.6400000000003</v>
      </c>
      <c r="S625" s="11">
        <v>2787.74</v>
      </c>
      <c r="T625" s="10">
        <v>432.66</v>
      </c>
      <c r="U625" s="10">
        <v>1081.6600000000001</v>
      </c>
      <c r="V625" s="10">
        <v>24.58</v>
      </c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</row>
    <row r="626" spans="1:44" ht="39.75" customHeight="1" x14ac:dyDescent="0.3">
      <c r="A626" s="34">
        <v>68</v>
      </c>
      <c r="B626" s="45" t="s">
        <v>535</v>
      </c>
      <c r="C626" s="11">
        <v>2329.1999999999998</v>
      </c>
      <c r="D626" s="10">
        <v>246.49</v>
      </c>
      <c r="E626" s="10">
        <v>20</v>
      </c>
      <c r="F626" s="10">
        <v>0</v>
      </c>
      <c r="G626" s="10">
        <v>0</v>
      </c>
      <c r="H626" s="10">
        <v>0</v>
      </c>
      <c r="I626" s="10">
        <v>0</v>
      </c>
      <c r="J626" s="10">
        <v>0</v>
      </c>
      <c r="K626" s="10">
        <v>0</v>
      </c>
      <c r="L626" s="10">
        <v>0</v>
      </c>
      <c r="M626" s="10">
        <v>4813.5</v>
      </c>
      <c r="N626" s="10">
        <v>0</v>
      </c>
      <c r="O626" s="10">
        <v>0</v>
      </c>
      <c r="P626" s="10">
        <v>0</v>
      </c>
      <c r="Q626" s="10">
        <v>0</v>
      </c>
      <c r="R626" s="10">
        <v>5079.99</v>
      </c>
      <c r="S626" s="11">
        <v>948.31</v>
      </c>
      <c r="T626" s="10">
        <v>508</v>
      </c>
      <c r="U626" s="10">
        <v>3594.82</v>
      </c>
      <c r="V626" s="10">
        <v>28.86</v>
      </c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</row>
    <row r="627" spans="1:44" ht="39.75" customHeight="1" x14ac:dyDescent="0.3">
      <c r="A627" s="34">
        <v>69</v>
      </c>
      <c r="B627" s="45" t="s">
        <v>81</v>
      </c>
      <c r="C627" s="11">
        <v>6037.05</v>
      </c>
      <c r="D627" s="10">
        <v>0</v>
      </c>
      <c r="E627" s="10">
        <v>0</v>
      </c>
      <c r="F627" s="10">
        <v>0</v>
      </c>
      <c r="G627" s="10">
        <v>0</v>
      </c>
      <c r="H627" s="10">
        <v>0</v>
      </c>
      <c r="I627" s="10">
        <v>0</v>
      </c>
      <c r="J627" s="10">
        <v>0</v>
      </c>
      <c r="K627" s="10">
        <v>0</v>
      </c>
      <c r="L627" s="10">
        <v>0</v>
      </c>
      <c r="M627" s="10">
        <v>0</v>
      </c>
      <c r="N627" s="10">
        <v>13561.9</v>
      </c>
      <c r="O627" s="10">
        <v>0</v>
      </c>
      <c r="P627" s="10">
        <v>0</v>
      </c>
      <c r="Q627" s="10">
        <v>0</v>
      </c>
      <c r="R627" s="10">
        <v>13561.9</v>
      </c>
      <c r="S627" s="11">
        <v>8738.19</v>
      </c>
      <c r="T627" s="10">
        <v>1356.19</v>
      </c>
      <c r="U627" s="10">
        <v>3390.48</v>
      </c>
      <c r="V627" s="10">
        <v>77.040000000000006</v>
      </c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</row>
    <row r="628" spans="1:44" ht="39.75" customHeight="1" x14ac:dyDescent="0.3">
      <c r="A628" s="34">
        <v>70</v>
      </c>
      <c r="B628" s="45" t="s">
        <v>384</v>
      </c>
      <c r="C628" s="11">
        <v>2865</v>
      </c>
      <c r="D628" s="11">
        <v>99.09</v>
      </c>
      <c r="E628" s="11">
        <v>0</v>
      </c>
      <c r="F628" s="10">
        <v>0</v>
      </c>
      <c r="G628" s="11">
        <v>0</v>
      </c>
      <c r="H628" s="11">
        <v>0</v>
      </c>
      <c r="I628" s="11">
        <v>0</v>
      </c>
      <c r="J628" s="11">
        <v>0</v>
      </c>
      <c r="K628" s="11">
        <v>0</v>
      </c>
      <c r="L628" s="11">
        <v>0</v>
      </c>
      <c r="M628" s="11">
        <v>0</v>
      </c>
      <c r="N628" s="10">
        <v>9051.51</v>
      </c>
      <c r="O628" s="11">
        <v>0</v>
      </c>
      <c r="P628" s="11">
        <v>0</v>
      </c>
      <c r="Q628" s="11">
        <v>0</v>
      </c>
      <c r="R628" s="10">
        <v>9150.6</v>
      </c>
      <c r="S628" s="11">
        <v>1708.2</v>
      </c>
      <c r="T628" s="10">
        <v>915.06</v>
      </c>
      <c r="U628" s="10">
        <v>6475.35</v>
      </c>
      <c r="V628" s="10">
        <v>51.99</v>
      </c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</row>
    <row r="629" spans="1:44" ht="39.75" customHeight="1" x14ac:dyDescent="0.3">
      <c r="A629" s="34">
        <v>71</v>
      </c>
      <c r="B629" s="45" t="s">
        <v>52</v>
      </c>
      <c r="C629" s="11">
        <v>4748.2</v>
      </c>
      <c r="D629" s="10">
        <v>0</v>
      </c>
      <c r="E629" s="10">
        <v>0</v>
      </c>
      <c r="F629" s="10">
        <v>0</v>
      </c>
      <c r="G629" s="10">
        <v>0</v>
      </c>
      <c r="H629" s="10">
        <v>0</v>
      </c>
      <c r="I629" s="10">
        <v>0</v>
      </c>
      <c r="J629" s="10">
        <v>0</v>
      </c>
      <c r="K629" s="10">
        <v>0</v>
      </c>
      <c r="L629" s="10">
        <v>0</v>
      </c>
      <c r="M629" s="10">
        <v>0</v>
      </c>
      <c r="N629" s="10">
        <v>0</v>
      </c>
      <c r="O629" s="10">
        <v>23569.05</v>
      </c>
      <c r="P629" s="10">
        <v>0</v>
      </c>
      <c r="Q629" s="10">
        <v>0</v>
      </c>
      <c r="R629" s="10">
        <v>23569.05</v>
      </c>
      <c r="S629" s="11">
        <v>15185.98</v>
      </c>
      <c r="T629" s="10">
        <v>2356.9</v>
      </c>
      <c r="U629" s="10">
        <v>5892.26</v>
      </c>
      <c r="V629" s="10">
        <v>133.91</v>
      </c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</row>
    <row r="630" spans="1:44" ht="39.75" customHeight="1" x14ac:dyDescent="0.3">
      <c r="A630" s="34">
        <v>72</v>
      </c>
      <c r="B630" s="45" t="s">
        <v>400</v>
      </c>
      <c r="C630" s="11">
        <v>3832</v>
      </c>
      <c r="D630" s="11">
        <v>0</v>
      </c>
      <c r="E630" s="11">
        <v>0</v>
      </c>
      <c r="F630" s="10">
        <v>0</v>
      </c>
      <c r="G630" s="11">
        <v>0</v>
      </c>
      <c r="H630" s="11">
        <v>0</v>
      </c>
      <c r="I630" s="11">
        <v>0</v>
      </c>
      <c r="J630" s="11">
        <v>0</v>
      </c>
      <c r="K630" s="11">
        <v>0</v>
      </c>
      <c r="L630" s="11">
        <v>0</v>
      </c>
      <c r="M630" s="11">
        <v>7888.48</v>
      </c>
      <c r="N630" s="11">
        <v>0</v>
      </c>
      <c r="O630" s="11">
        <v>0</v>
      </c>
      <c r="P630" s="11">
        <v>0</v>
      </c>
      <c r="Q630" s="11">
        <v>0</v>
      </c>
      <c r="R630" s="10">
        <v>7888.48</v>
      </c>
      <c r="S630" s="11">
        <v>1138.46</v>
      </c>
      <c r="T630" s="10">
        <v>788.85</v>
      </c>
      <c r="U630" s="10">
        <v>5916.36</v>
      </c>
      <c r="V630" s="10">
        <v>44.81</v>
      </c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</row>
    <row r="631" spans="1:44" ht="39.75" customHeight="1" x14ac:dyDescent="0.3">
      <c r="A631" s="34">
        <v>73</v>
      </c>
      <c r="B631" s="45" t="s">
        <v>401</v>
      </c>
      <c r="C631" s="11">
        <v>5974.2</v>
      </c>
      <c r="D631" s="11">
        <v>0</v>
      </c>
      <c r="E631" s="11">
        <v>0</v>
      </c>
      <c r="F631" s="10">
        <v>0</v>
      </c>
      <c r="G631" s="11">
        <v>0</v>
      </c>
      <c r="H631" s="11">
        <v>0</v>
      </c>
      <c r="I631" s="11">
        <v>1323.58</v>
      </c>
      <c r="J631" s="11">
        <v>0</v>
      </c>
      <c r="K631" s="11">
        <v>0</v>
      </c>
      <c r="L631" s="11">
        <v>0</v>
      </c>
      <c r="M631" s="11">
        <v>0</v>
      </c>
      <c r="N631" s="11">
        <v>0</v>
      </c>
      <c r="O631" s="11">
        <v>0</v>
      </c>
      <c r="P631" s="11">
        <v>0</v>
      </c>
      <c r="Q631" s="11">
        <v>0</v>
      </c>
      <c r="R631" s="10">
        <v>1323.58</v>
      </c>
      <c r="S631" s="11">
        <v>0</v>
      </c>
      <c r="T631" s="10">
        <v>0</v>
      </c>
      <c r="U631" s="10">
        <v>1323.58</v>
      </c>
      <c r="V631" s="10">
        <v>0</v>
      </c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</row>
    <row r="632" spans="1:44" ht="39.75" customHeight="1" x14ac:dyDescent="0.3">
      <c r="A632" s="34">
        <v>74</v>
      </c>
      <c r="B632" s="45" t="s">
        <v>540</v>
      </c>
      <c r="C632" s="11">
        <v>4390</v>
      </c>
      <c r="D632" s="64">
        <v>185.48</v>
      </c>
      <c r="E632" s="63">
        <v>20</v>
      </c>
      <c r="F632" s="10">
        <v>0</v>
      </c>
      <c r="G632" s="11">
        <v>0</v>
      </c>
      <c r="H632" s="11">
        <v>0</v>
      </c>
      <c r="I632" s="11">
        <v>0</v>
      </c>
      <c r="J632" s="11">
        <v>0</v>
      </c>
      <c r="K632" s="11">
        <v>0</v>
      </c>
      <c r="L632" s="11">
        <v>0</v>
      </c>
      <c r="M632" s="11">
        <v>0</v>
      </c>
      <c r="N632" s="11">
        <v>0</v>
      </c>
      <c r="O632" s="11">
        <v>0</v>
      </c>
      <c r="P632" s="11">
        <v>0</v>
      </c>
      <c r="Q632" s="10">
        <v>8841.64</v>
      </c>
      <c r="R632" s="10">
        <v>9047.1200000000008</v>
      </c>
      <c r="S632" s="11">
        <v>1496.83</v>
      </c>
      <c r="T632" s="10">
        <v>904.71</v>
      </c>
      <c r="U632" s="10">
        <v>6594.18</v>
      </c>
      <c r="V632" s="10">
        <v>51.4</v>
      </c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</row>
    <row r="633" spans="1:44" ht="39.75" customHeight="1" x14ac:dyDescent="0.3">
      <c r="A633" s="34">
        <v>75</v>
      </c>
      <c r="B633" s="45" t="s">
        <v>424</v>
      </c>
      <c r="C633" s="11">
        <v>4431</v>
      </c>
      <c r="D633" s="10">
        <v>0</v>
      </c>
      <c r="E633" s="10">
        <v>0</v>
      </c>
      <c r="F633" s="10">
        <v>0</v>
      </c>
      <c r="G633" s="10">
        <v>0</v>
      </c>
      <c r="H633" s="10">
        <v>0</v>
      </c>
      <c r="I633" s="10">
        <v>0</v>
      </c>
      <c r="J633" s="10">
        <v>0</v>
      </c>
      <c r="K633" s="10">
        <v>0</v>
      </c>
      <c r="L633" s="10">
        <v>0</v>
      </c>
      <c r="M633" s="10">
        <v>0</v>
      </c>
      <c r="N633" s="10">
        <v>18667.55</v>
      </c>
      <c r="O633" s="10">
        <v>0</v>
      </c>
      <c r="P633" s="10">
        <v>0</v>
      </c>
      <c r="Q633" s="10">
        <v>0</v>
      </c>
      <c r="R633" s="10">
        <v>18667.55</v>
      </c>
      <c r="S633" s="11">
        <v>12027.86</v>
      </c>
      <c r="T633" s="10">
        <v>1866.75</v>
      </c>
      <c r="U633" s="10">
        <v>4666.8900000000003</v>
      </c>
      <c r="V633" s="10">
        <v>106.05</v>
      </c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</row>
    <row r="634" spans="1:44" ht="39.75" customHeight="1" x14ac:dyDescent="0.3">
      <c r="A634" s="34">
        <v>76</v>
      </c>
      <c r="B634" s="45" t="s">
        <v>82</v>
      </c>
      <c r="C634" s="11">
        <v>2695.7</v>
      </c>
      <c r="D634" s="10">
        <v>0</v>
      </c>
      <c r="E634" s="10">
        <v>0</v>
      </c>
      <c r="F634" s="10">
        <v>0</v>
      </c>
      <c r="G634" s="10">
        <v>0</v>
      </c>
      <c r="H634" s="10">
        <v>0</v>
      </c>
      <c r="I634" s="10">
        <v>0</v>
      </c>
      <c r="J634" s="10">
        <v>0</v>
      </c>
      <c r="K634" s="10">
        <v>0</v>
      </c>
      <c r="L634" s="10">
        <v>0</v>
      </c>
      <c r="M634" s="10">
        <v>0</v>
      </c>
      <c r="N634" s="10">
        <v>12033.59</v>
      </c>
      <c r="O634" s="10">
        <v>0</v>
      </c>
      <c r="P634" s="10">
        <v>0</v>
      </c>
      <c r="Q634" s="10">
        <v>0</v>
      </c>
      <c r="R634" s="10">
        <v>12033.59</v>
      </c>
      <c r="S634" s="11">
        <v>7753.47</v>
      </c>
      <c r="T634" s="10">
        <v>1203.3599999999999</v>
      </c>
      <c r="U634" s="10">
        <v>3008.4</v>
      </c>
      <c r="V634" s="10">
        <v>68.36</v>
      </c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</row>
    <row r="635" spans="1:44" ht="39.75" customHeight="1" x14ac:dyDescent="0.3">
      <c r="A635" s="34">
        <v>77</v>
      </c>
      <c r="B635" s="45" t="s">
        <v>505</v>
      </c>
      <c r="C635" s="11">
        <v>2607</v>
      </c>
      <c r="D635" s="10">
        <v>0</v>
      </c>
      <c r="E635" s="10">
        <v>0</v>
      </c>
      <c r="F635" s="10">
        <v>0</v>
      </c>
      <c r="G635" s="10">
        <v>0</v>
      </c>
      <c r="H635" s="10">
        <v>3619.99</v>
      </c>
      <c r="I635" s="10">
        <v>16131.82</v>
      </c>
      <c r="J635" s="10">
        <v>4589.38</v>
      </c>
      <c r="K635" s="10">
        <v>3254.78</v>
      </c>
      <c r="L635" s="10">
        <v>0</v>
      </c>
      <c r="M635" s="10">
        <v>0</v>
      </c>
      <c r="N635" s="10">
        <v>0</v>
      </c>
      <c r="O635" s="10">
        <v>15360.3</v>
      </c>
      <c r="P635" s="10">
        <v>0</v>
      </c>
      <c r="Q635" s="10">
        <v>6761.85</v>
      </c>
      <c r="R635" s="10">
        <v>49718.12</v>
      </c>
      <c r="S635" s="11">
        <v>11563.18</v>
      </c>
      <c r="T635" s="10">
        <v>4971.8100000000004</v>
      </c>
      <c r="U635" s="10">
        <v>32900.68</v>
      </c>
      <c r="V635" s="10">
        <v>282.45</v>
      </c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</row>
    <row r="636" spans="1:44" ht="39.75" customHeight="1" x14ac:dyDescent="0.3">
      <c r="A636" s="34">
        <v>78</v>
      </c>
      <c r="B636" s="45" t="s">
        <v>402</v>
      </c>
      <c r="C636" s="11">
        <v>3297.25</v>
      </c>
      <c r="D636" s="11">
        <v>0</v>
      </c>
      <c r="E636" s="11">
        <v>0</v>
      </c>
      <c r="F636" s="10">
        <v>0</v>
      </c>
      <c r="G636" s="11">
        <v>0</v>
      </c>
      <c r="H636" s="11">
        <v>0</v>
      </c>
      <c r="I636" s="11">
        <v>0</v>
      </c>
      <c r="J636" s="11">
        <v>0</v>
      </c>
      <c r="K636" s="11">
        <v>0</v>
      </c>
      <c r="L636" s="11">
        <v>0</v>
      </c>
      <c r="M636" s="11">
        <v>0</v>
      </c>
      <c r="N636" s="10">
        <v>11745.39</v>
      </c>
      <c r="O636" s="11">
        <v>0</v>
      </c>
      <c r="P636" s="11">
        <v>0</v>
      </c>
      <c r="Q636" s="11">
        <v>0</v>
      </c>
      <c r="R636" s="10">
        <v>11745.39</v>
      </c>
      <c r="S636" s="11">
        <v>7567.78</v>
      </c>
      <c r="T636" s="10">
        <v>1174.54</v>
      </c>
      <c r="U636" s="10">
        <v>2936.35</v>
      </c>
      <c r="V636" s="10">
        <v>66.72</v>
      </c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</row>
    <row r="637" spans="1:44" ht="39.75" customHeight="1" x14ac:dyDescent="0.3">
      <c r="A637" s="34">
        <v>79</v>
      </c>
      <c r="B637" s="45" t="s">
        <v>403</v>
      </c>
      <c r="C637" s="11">
        <v>3280.65</v>
      </c>
      <c r="D637" s="11">
        <v>0</v>
      </c>
      <c r="E637" s="11">
        <v>0</v>
      </c>
      <c r="F637" s="10">
        <v>0</v>
      </c>
      <c r="G637" s="11">
        <v>0</v>
      </c>
      <c r="H637" s="11">
        <v>0</v>
      </c>
      <c r="I637" s="11">
        <v>0</v>
      </c>
      <c r="J637" s="11">
        <v>0</v>
      </c>
      <c r="K637" s="11">
        <v>0</v>
      </c>
      <c r="L637" s="11">
        <v>0</v>
      </c>
      <c r="M637" s="11">
        <v>0</v>
      </c>
      <c r="N637" s="10">
        <v>12593.99</v>
      </c>
      <c r="O637" s="11">
        <v>0</v>
      </c>
      <c r="P637" s="11">
        <v>0</v>
      </c>
      <c r="Q637" s="11">
        <v>0</v>
      </c>
      <c r="R637" s="10">
        <v>12593.99</v>
      </c>
      <c r="S637" s="11">
        <v>8114.55</v>
      </c>
      <c r="T637" s="10">
        <v>1259.4000000000001</v>
      </c>
      <c r="U637" s="10">
        <v>3148.49</v>
      </c>
      <c r="V637" s="10">
        <v>71.55</v>
      </c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</row>
    <row r="638" spans="1:44" ht="39.75" customHeight="1" x14ac:dyDescent="0.3">
      <c r="A638" s="34">
        <v>80</v>
      </c>
      <c r="B638" s="45" t="s">
        <v>83</v>
      </c>
      <c r="C638" s="11">
        <v>3159</v>
      </c>
      <c r="D638" s="10">
        <v>0</v>
      </c>
      <c r="E638" s="10">
        <v>0</v>
      </c>
      <c r="F638" s="10">
        <v>0</v>
      </c>
      <c r="G638" s="10">
        <v>0</v>
      </c>
      <c r="H638" s="10">
        <v>2367.38</v>
      </c>
      <c r="I638" s="10">
        <v>11849.98</v>
      </c>
      <c r="J638" s="10">
        <v>3774.4</v>
      </c>
      <c r="K638" s="10">
        <v>2167.59</v>
      </c>
      <c r="L638" s="10">
        <v>0</v>
      </c>
      <c r="M638" s="10">
        <v>0</v>
      </c>
      <c r="N638" s="10">
        <v>0</v>
      </c>
      <c r="O638" s="10">
        <v>30603.200000000001</v>
      </c>
      <c r="P638" s="10">
        <v>0</v>
      </c>
      <c r="Q638" s="10">
        <v>0</v>
      </c>
      <c r="R638" s="10">
        <v>50762.55</v>
      </c>
      <c r="S638" s="11">
        <v>32707.27</v>
      </c>
      <c r="T638" s="10">
        <v>5076.25</v>
      </c>
      <c r="U638" s="10">
        <v>12690.64</v>
      </c>
      <c r="V638" s="10">
        <v>288.39</v>
      </c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</row>
    <row r="639" spans="1:44" ht="39.75" customHeight="1" x14ac:dyDescent="0.3">
      <c r="A639" s="34">
        <v>81</v>
      </c>
      <c r="B639" s="45" t="s">
        <v>518</v>
      </c>
      <c r="C639" s="11">
        <v>1926.1</v>
      </c>
      <c r="D639" s="10">
        <v>287.97000000000003</v>
      </c>
      <c r="E639" s="10">
        <v>20</v>
      </c>
      <c r="F639" s="10">
        <v>0</v>
      </c>
      <c r="G639" s="10">
        <v>0</v>
      </c>
      <c r="H639" s="10">
        <v>0</v>
      </c>
      <c r="I639" s="10">
        <v>6013.71</v>
      </c>
      <c r="J639" s="10">
        <v>2426.85</v>
      </c>
      <c r="K639" s="10">
        <v>1348.5</v>
      </c>
      <c r="L639" s="10">
        <v>0</v>
      </c>
      <c r="M639" s="10">
        <v>0</v>
      </c>
      <c r="N639" s="10">
        <v>13873.05</v>
      </c>
      <c r="O639" s="10">
        <v>12252.37</v>
      </c>
      <c r="P639" s="10">
        <v>0</v>
      </c>
      <c r="Q639" s="10">
        <v>2918.61</v>
      </c>
      <c r="R639" s="10">
        <v>39141.06</v>
      </c>
      <c r="S639" s="11">
        <v>7425.81</v>
      </c>
      <c r="T639" s="10">
        <v>3914.11</v>
      </c>
      <c r="U639" s="10">
        <v>27578.78</v>
      </c>
      <c r="V639" s="10">
        <v>222.36</v>
      </c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</row>
    <row r="640" spans="1:44" ht="39.75" customHeight="1" x14ac:dyDescent="0.3">
      <c r="A640" s="34">
        <v>82</v>
      </c>
      <c r="B640" s="45" t="s">
        <v>84</v>
      </c>
      <c r="C640" s="11">
        <v>4393.5</v>
      </c>
      <c r="D640" s="11">
        <v>0</v>
      </c>
      <c r="E640" s="11">
        <v>0</v>
      </c>
      <c r="F640" s="10">
        <v>0</v>
      </c>
      <c r="G640" s="11">
        <v>0</v>
      </c>
      <c r="H640" s="10">
        <v>0</v>
      </c>
      <c r="I640" s="10">
        <v>0</v>
      </c>
      <c r="J640" s="10">
        <v>0</v>
      </c>
      <c r="K640" s="10">
        <v>0</v>
      </c>
      <c r="L640" s="11">
        <v>0</v>
      </c>
      <c r="M640" s="11">
        <v>0</v>
      </c>
      <c r="N640" s="10">
        <v>12245.76</v>
      </c>
      <c r="O640" s="10">
        <v>0</v>
      </c>
      <c r="P640" s="11">
        <v>0</v>
      </c>
      <c r="Q640" s="11">
        <v>0</v>
      </c>
      <c r="R640" s="10">
        <v>12245.76</v>
      </c>
      <c r="S640" s="11">
        <v>7890.17</v>
      </c>
      <c r="T640" s="10">
        <v>1224.58</v>
      </c>
      <c r="U640" s="10">
        <v>3061.44</v>
      </c>
      <c r="V640" s="10">
        <v>69.569999999999993</v>
      </c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</row>
    <row r="641" spans="1:44" ht="39.75" customHeight="1" x14ac:dyDescent="0.3">
      <c r="A641" s="34">
        <v>83</v>
      </c>
      <c r="B641" s="45" t="s">
        <v>425</v>
      </c>
      <c r="C641" s="11">
        <v>4363.2</v>
      </c>
      <c r="D641" s="10">
        <v>0</v>
      </c>
      <c r="E641" s="10">
        <v>0</v>
      </c>
      <c r="F641" s="10">
        <v>0</v>
      </c>
      <c r="G641" s="10">
        <v>0</v>
      </c>
      <c r="H641" s="10">
        <v>0</v>
      </c>
      <c r="I641" s="10">
        <v>0</v>
      </c>
      <c r="J641" s="10">
        <v>0</v>
      </c>
      <c r="K641" s="10">
        <v>0</v>
      </c>
      <c r="L641" s="10">
        <v>0</v>
      </c>
      <c r="M641" s="10">
        <v>0</v>
      </c>
      <c r="N641" s="10">
        <v>10019.52</v>
      </c>
      <c r="O641" s="10">
        <v>0</v>
      </c>
      <c r="P641" s="10">
        <v>0</v>
      </c>
      <c r="Q641" s="10">
        <v>0</v>
      </c>
      <c r="R641" s="10">
        <v>10019.52</v>
      </c>
      <c r="S641" s="11">
        <v>6455.77</v>
      </c>
      <c r="T641" s="10">
        <v>1001.95</v>
      </c>
      <c r="U641" s="10">
        <v>2504.88</v>
      </c>
      <c r="V641" s="10">
        <v>56.92</v>
      </c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</row>
    <row r="642" spans="1:44" ht="39.75" customHeight="1" x14ac:dyDescent="0.3">
      <c r="A642" s="34">
        <v>84</v>
      </c>
      <c r="B642" s="45" t="s">
        <v>85</v>
      </c>
      <c r="C642" s="11">
        <v>1368.8</v>
      </c>
      <c r="D642" s="10">
        <v>0</v>
      </c>
      <c r="E642" s="10">
        <v>0</v>
      </c>
      <c r="F642" s="10">
        <v>0</v>
      </c>
      <c r="G642" s="10">
        <v>0</v>
      </c>
      <c r="H642" s="10">
        <v>940.29</v>
      </c>
      <c r="I642" s="10">
        <v>8937.74</v>
      </c>
      <c r="J642" s="10">
        <v>350.85</v>
      </c>
      <c r="K642" s="10">
        <v>931.26</v>
      </c>
      <c r="L642" s="10">
        <v>0</v>
      </c>
      <c r="M642" s="10">
        <v>0</v>
      </c>
      <c r="N642" s="10">
        <v>0</v>
      </c>
      <c r="O642" s="10">
        <v>0</v>
      </c>
      <c r="P642" s="10">
        <v>0</v>
      </c>
      <c r="Q642" s="10">
        <v>0</v>
      </c>
      <c r="R642" s="10">
        <v>11160.14</v>
      </c>
      <c r="S642" s="11">
        <v>1876.37</v>
      </c>
      <c r="T642" s="10">
        <v>1116.01</v>
      </c>
      <c r="U642" s="10">
        <v>8104.36</v>
      </c>
      <c r="V642" s="10">
        <v>63.4</v>
      </c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</row>
    <row r="643" spans="1:44" ht="39.75" customHeight="1" x14ac:dyDescent="0.3">
      <c r="A643" s="34">
        <v>85</v>
      </c>
      <c r="B643" s="45" t="s">
        <v>86</v>
      </c>
      <c r="C643" s="11">
        <v>1629</v>
      </c>
      <c r="D643" s="11">
        <v>0</v>
      </c>
      <c r="E643" s="11">
        <v>0</v>
      </c>
      <c r="F643" s="10">
        <v>0</v>
      </c>
      <c r="G643" s="11">
        <v>0</v>
      </c>
      <c r="H643" s="10">
        <v>1080.77</v>
      </c>
      <c r="I643" s="10">
        <v>7480.11</v>
      </c>
      <c r="J643" s="10">
        <v>301.76</v>
      </c>
      <c r="K643" s="10">
        <v>927.49</v>
      </c>
      <c r="L643" s="10">
        <v>0</v>
      </c>
      <c r="M643" s="10">
        <v>0</v>
      </c>
      <c r="N643" s="10">
        <v>0</v>
      </c>
      <c r="O643" s="10">
        <v>0</v>
      </c>
      <c r="P643" s="10">
        <v>0</v>
      </c>
      <c r="Q643" s="10">
        <v>0</v>
      </c>
      <c r="R643" s="10">
        <v>9790.1299999999992</v>
      </c>
      <c r="S643" s="11">
        <v>4609.6400000000003</v>
      </c>
      <c r="T643" s="10">
        <v>979.01</v>
      </c>
      <c r="U643" s="10">
        <v>4145.8599999999997</v>
      </c>
      <c r="V643" s="10">
        <v>55.62</v>
      </c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</row>
    <row r="644" spans="1:44" ht="39.75" customHeight="1" x14ac:dyDescent="0.3">
      <c r="A644" s="34">
        <v>86</v>
      </c>
      <c r="B644" s="45" t="s">
        <v>87</v>
      </c>
      <c r="C644" s="11">
        <v>2513</v>
      </c>
      <c r="D644" s="11">
        <v>0</v>
      </c>
      <c r="E644" s="11">
        <v>0</v>
      </c>
      <c r="F644" s="10">
        <v>0</v>
      </c>
      <c r="G644" s="11">
        <v>0</v>
      </c>
      <c r="H644" s="10">
        <v>0</v>
      </c>
      <c r="I644" s="10">
        <v>11500.78</v>
      </c>
      <c r="J644" s="10">
        <v>646.41999999999996</v>
      </c>
      <c r="K644" s="10">
        <v>2167.86</v>
      </c>
      <c r="L644" s="10">
        <v>0</v>
      </c>
      <c r="M644" s="10">
        <v>0</v>
      </c>
      <c r="N644" s="10">
        <v>0</v>
      </c>
      <c r="O644" s="10">
        <v>0</v>
      </c>
      <c r="P644" s="10">
        <v>0</v>
      </c>
      <c r="Q644" s="10">
        <v>0</v>
      </c>
      <c r="R644" s="10">
        <v>14315.06</v>
      </c>
      <c r="S644" s="11">
        <v>2662.72</v>
      </c>
      <c r="T644" s="10">
        <v>1431.51</v>
      </c>
      <c r="U644" s="10">
        <v>10139.51</v>
      </c>
      <c r="V644" s="10">
        <v>81.319999999999993</v>
      </c>
    </row>
    <row r="645" spans="1:44" s="1" customFormat="1" ht="39.75" customHeight="1" x14ac:dyDescent="0.3">
      <c r="A645" s="34">
        <v>87</v>
      </c>
      <c r="B645" s="44" t="s">
        <v>506</v>
      </c>
      <c r="C645" s="10">
        <v>776</v>
      </c>
      <c r="D645" s="10">
        <v>0</v>
      </c>
      <c r="E645" s="10">
        <v>0</v>
      </c>
      <c r="F645" s="10">
        <v>0</v>
      </c>
      <c r="G645" s="10">
        <v>0</v>
      </c>
      <c r="H645" s="10">
        <v>821.83</v>
      </c>
      <c r="I645" s="10">
        <v>4129.09</v>
      </c>
      <c r="J645" s="10">
        <v>1296.6400000000001</v>
      </c>
      <c r="K645" s="10">
        <v>955.11</v>
      </c>
      <c r="L645" s="10">
        <v>0</v>
      </c>
      <c r="M645" s="10">
        <v>0</v>
      </c>
      <c r="N645" s="10">
        <v>10164.77</v>
      </c>
      <c r="O645" s="10">
        <v>7899.48</v>
      </c>
      <c r="P645" s="10">
        <v>0</v>
      </c>
      <c r="Q645" s="10">
        <v>0</v>
      </c>
      <c r="R645" s="65">
        <v>25266.92</v>
      </c>
      <c r="S645" s="11">
        <v>13886.8</v>
      </c>
      <c r="T645" s="10">
        <v>2526.69</v>
      </c>
      <c r="U645" s="10">
        <v>8709.89</v>
      </c>
      <c r="V645" s="10">
        <v>143.54</v>
      </c>
      <c r="W645" s="16"/>
      <c r="X645" s="16"/>
      <c r="Y645" s="16"/>
      <c r="Z645" s="16"/>
      <c r="AA645" s="16"/>
      <c r="AB645" s="16"/>
      <c r="AC645" s="16"/>
      <c r="AD645" s="16"/>
      <c r="AE645" s="16"/>
      <c r="AF645" s="16"/>
      <c r="AG645" s="16"/>
      <c r="AH645" s="16"/>
      <c r="AI645" s="16"/>
      <c r="AJ645" s="16"/>
      <c r="AK645" s="16"/>
      <c r="AL645" s="16"/>
      <c r="AM645" s="16"/>
      <c r="AN645" s="16"/>
      <c r="AO645" s="16"/>
      <c r="AP645" s="16"/>
      <c r="AQ645" s="16"/>
      <c r="AR645" s="16"/>
    </row>
    <row r="646" spans="1:44" s="1" customFormat="1" ht="39.75" customHeight="1" x14ac:dyDescent="0.3">
      <c r="A646" s="34">
        <v>88</v>
      </c>
      <c r="B646" s="44" t="s">
        <v>507</v>
      </c>
      <c r="C646" s="10">
        <v>2848</v>
      </c>
      <c r="D646" s="10">
        <v>0</v>
      </c>
      <c r="E646" s="10">
        <v>0</v>
      </c>
      <c r="F646" s="10">
        <v>0</v>
      </c>
      <c r="G646" s="10">
        <v>0</v>
      </c>
      <c r="H646" s="10">
        <v>3120.25</v>
      </c>
      <c r="I646" s="10">
        <v>8621.56</v>
      </c>
      <c r="J646" s="10">
        <v>3005.55</v>
      </c>
      <c r="K646" s="10">
        <v>2265.37</v>
      </c>
      <c r="L646" s="10">
        <v>0</v>
      </c>
      <c r="M646" s="10">
        <v>0</v>
      </c>
      <c r="N646" s="10">
        <v>15791.61</v>
      </c>
      <c r="O646" s="10">
        <v>17743.400000000001</v>
      </c>
      <c r="P646" s="10">
        <v>0</v>
      </c>
      <c r="Q646" s="10">
        <v>0</v>
      </c>
      <c r="R646" s="65">
        <v>50547.74</v>
      </c>
      <c r="S646" s="11">
        <v>26075.55</v>
      </c>
      <c r="T646" s="10">
        <v>5054.7700000000004</v>
      </c>
      <c r="U646" s="10">
        <v>19130.25</v>
      </c>
      <c r="V646" s="10">
        <v>287.17</v>
      </c>
      <c r="W646" s="16"/>
      <c r="X646" s="16"/>
      <c r="Y646" s="16"/>
      <c r="Z646" s="16"/>
      <c r="AA646" s="16"/>
      <c r="AB646" s="16"/>
      <c r="AC646" s="16"/>
      <c r="AD646" s="16"/>
      <c r="AE646" s="16"/>
      <c r="AF646" s="16"/>
      <c r="AG646" s="16"/>
      <c r="AH646" s="16"/>
      <c r="AI646" s="16"/>
      <c r="AJ646" s="16"/>
      <c r="AK646" s="16"/>
      <c r="AL646" s="16"/>
      <c r="AM646" s="16"/>
      <c r="AN646" s="16"/>
      <c r="AO646" s="16"/>
      <c r="AP646" s="16"/>
      <c r="AQ646" s="16"/>
      <c r="AR646" s="16"/>
    </row>
    <row r="647" spans="1:44" ht="39.75" customHeight="1" x14ac:dyDescent="0.3">
      <c r="A647" s="34">
        <v>89</v>
      </c>
      <c r="B647" s="45" t="s">
        <v>413</v>
      </c>
      <c r="C647" s="11">
        <v>2069.5</v>
      </c>
      <c r="D647" s="11">
        <v>0</v>
      </c>
      <c r="E647" s="11">
        <v>0</v>
      </c>
      <c r="F647" s="10">
        <v>0</v>
      </c>
      <c r="G647" s="11">
        <v>0</v>
      </c>
      <c r="H647" s="11">
        <v>0</v>
      </c>
      <c r="I647" s="11">
        <v>0</v>
      </c>
      <c r="J647" s="11">
        <v>0</v>
      </c>
      <c r="K647" s="11">
        <v>0</v>
      </c>
      <c r="L647" s="11">
        <v>0</v>
      </c>
      <c r="M647" s="11">
        <v>0</v>
      </c>
      <c r="N647" s="10">
        <v>15717.29</v>
      </c>
      <c r="O647" s="10">
        <v>11266.21</v>
      </c>
      <c r="P647" s="11">
        <v>0</v>
      </c>
      <c r="Q647" s="11">
        <v>0</v>
      </c>
      <c r="R647" s="10">
        <v>26983.5</v>
      </c>
      <c r="S647" s="11">
        <v>4703.7299999999996</v>
      </c>
      <c r="T647" s="10">
        <v>2698.35</v>
      </c>
      <c r="U647" s="10">
        <v>19428.12</v>
      </c>
      <c r="V647" s="10">
        <v>153.30000000000001</v>
      </c>
    </row>
    <row r="648" spans="1:44" ht="39.75" customHeight="1" x14ac:dyDescent="0.3">
      <c r="A648" s="34">
        <v>90</v>
      </c>
      <c r="B648" s="45" t="s">
        <v>88</v>
      </c>
      <c r="C648" s="11">
        <v>4798.7</v>
      </c>
      <c r="D648" s="10">
        <v>0</v>
      </c>
      <c r="E648" s="10">
        <v>0</v>
      </c>
      <c r="F648" s="10">
        <v>0</v>
      </c>
      <c r="G648" s="10">
        <v>0</v>
      </c>
      <c r="H648" s="10">
        <v>3748.19</v>
      </c>
      <c r="I648" s="10">
        <v>0</v>
      </c>
      <c r="J648" s="10">
        <v>0</v>
      </c>
      <c r="K648" s="10">
        <v>0</v>
      </c>
      <c r="L648" s="10">
        <v>0</v>
      </c>
      <c r="M648" s="10">
        <v>0</v>
      </c>
      <c r="N648" s="10">
        <v>0</v>
      </c>
      <c r="O648" s="10">
        <v>32549.78</v>
      </c>
      <c r="P648" s="10">
        <v>0</v>
      </c>
      <c r="Q648" s="10">
        <v>0</v>
      </c>
      <c r="R648" s="10">
        <v>36297.97</v>
      </c>
      <c r="S648" s="11">
        <v>23387.47</v>
      </c>
      <c r="T648" s="10">
        <v>3629.8</v>
      </c>
      <c r="U648" s="10">
        <v>9074.49</v>
      </c>
      <c r="V648" s="10">
        <v>206.21</v>
      </c>
    </row>
    <row r="649" spans="1:44" ht="39.75" customHeight="1" x14ac:dyDescent="0.3">
      <c r="A649" s="34">
        <v>91</v>
      </c>
      <c r="B649" s="45" t="s">
        <v>426</v>
      </c>
      <c r="C649" s="11">
        <v>1725.4</v>
      </c>
      <c r="D649" s="10">
        <v>0</v>
      </c>
      <c r="E649" s="10">
        <v>0</v>
      </c>
      <c r="F649" s="10">
        <v>0</v>
      </c>
      <c r="G649" s="10">
        <v>0</v>
      </c>
      <c r="H649" s="10">
        <v>0</v>
      </c>
      <c r="I649" s="11">
        <v>0</v>
      </c>
      <c r="J649" s="10">
        <v>0</v>
      </c>
      <c r="K649" s="10">
        <v>0</v>
      </c>
      <c r="L649" s="10">
        <v>0</v>
      </c>
      <c r="M649" s="10">
        <v>0</v>
      </c>
      <c r="N649" s="11">
        <v>0</v>
      </c>
      <c r="O649" s="10">
        <v>7787.98</v>
      </c>
      <c r="P649" s="10">
        <v>0</v>
      </c>
      <c r="Q649" s="10">
        <v>0</v>
      </c>
      <c r="R649" s="10">
        <v>7787.98</v>
      </c>
      <c r="S649" s="11">
        <v>5017.9399999999996</v>
      </c>
      <c r="T649" s="10">
        <v>778.8</v>
      </c>
      <c r="U649" s="10">
        <v>1946.99</v>
      </c>
      <c r="V649" s="10">
        <v>44.25</v>
      </c>
    </row>
    <row r="650" spans="1:44" ht="39.75" customHeight="1" x14ac:dyDescent="0.3">
      <c r="A650" s="34">
        <v>92</v>
      </c>
      <c r="B650" s="45" t="s">
        <v>435</v>
      </c>
      <c r="C650" s="11">
        <v>5846.5</v>
      </c>
      <c r="D650" s="10">
        <v>0</v>
      </c>
      <c r="E650" s="10">
        <v>0</v>
      </c>
      <c r="F650" s="10">
        <v>0</v>
      </c>
      <c r="G650" s="10">
        <v>0</v>
      </c>
      <c r="H650" s="10">
        <v>6168.04</v>
      </c>
      <c r="I650" s="10">
        <v>18204.29</v>
      </c>
      <c r="J650" s="10">
        <v>1225.68</v>
      </c>
      <c r="K650" s="10">
        <v>3307.91</v>
      </c>
      <c r="L650" s="10">
        <v>0</v>
      </c>
      <c r="M650" s="10">
        <v>0</v>
      </c>
      <c r="N650" s="10">
        <v>0</v>
      </c>
      <c r="O650" s="10">
        <v>43524.86</v>
      </c>
      <c r="P650" s="10">
        <v>0</v>
      </c>
      <c r="Q650" s="10">
        <v>0</v>
      </c>
      <c r="R650" s="10">
        <v>72430.78</v>
      </c>
      <c r="S650" s="11">
        <v>10938.23</v>
      </c>
      <c r="T650" s="10">
        <v>7243.08</v>
      </c>
      <c r="U650" s="10">
        <v>53837.98</v>
      </c>
      <c r="V650" s="10">
        <v>411.49</v>
      </c>
    </row>
    <row r="651" spans="1:44" ht="39.75" customHeight="1" x14ac:dyDescent="0.3">
      <c r="A651" s="34">
        <v>93</v>
      </c>
      <c r="B651" s="45" t="s">
        <v>524</v>
      </c>
      <c r="C651" s="11">
        <v>2350</v>
      </c>
      <c r="D651" s="10">
        <v>0</v>
      </c>
      <c r="E651" s="10">
        <v>0</v>
      </c>
      <c r="F651" s="10">
        <v>0</v>
      </c>
      <c r="G651" s="10">
        <v>0</v>
      </c>
      <c r="H651" s="10">
        <v>2877.09</v>
      </c>
      <c r="I651" s="10">
        <v>9070.93</v>
      </c>
      <c r="J651" s="10">
        <v>3156.09</v>
      </c>
      <c r="K651" s="10">
        <v>2289</v>
      </c>
      <c r="L651" s="10">
        <v>0</v>
      </c>
      <c r="M651" s="10">
        <v>0</v>
      </c>
      <c r="N651" s="10">
        <v>0</v>
      </c>
      <c r="O651" s="10">
        <v>0</v>
      </c>
      <c r="P651" s="10">
        <v>0</v>
      </c>
      <c r="Q651" s="10">
        <v>0</v>
      </c>
      <c r="R651" s="10">
        <v>17393.11</v>
      </c>
      <c r="S651" s="11">
        <v>3235.54</v>
      </c>
      <c r="T651" s="10">
        <v>1739.31</v>
      </c>
      <c r="U651" s="10">
        <v>12319.45</v>
      </c>
      <c r="V651" s="10">
        <v>98.81</v>
      </c>
    </row>
    <row r="652" spans="1:44" ht="39.75" customHeight="1" x14ac:dyDescent="0.3">
      <c r="A652" s="34">
        <v>94</v>
      </c>
      <c r="B652" s="45" t="s">
        <v>525</v>
      </c>
      <c r="C652" s="11">
        <v>5223.1000000000004</v>
      </c>
      <c r="D652" s="10">
        <v>0</v>
      </c>
      <c r="E652" s="10">
        <v>0</v>
      </c>
      <c r="F652" s="10">
        <v>0</v>
      </c>
      <c r="G652" s="10">
        <v>0</v>
      </c>
      <c r="H652" s="10">
        <v>6479.05</v>
      </c>
      <c r="I652" s="10">
        <v>18040.96</v>
      </c>
      <c r="J652" s="10">
        <v>7973.4</v>
      </c>
      <c r="K652" s="10">
        <v>6603.55</v>
      </c>
      <c r="L652" s="10">
        <v>0</v>
      </c>
      <c r="M652" s="10">
        <v>0</v>
      </c>
      <c r="N652" s="10">
        <v>0</v>
      </c>
      <c r="O652" s="10">
        <v>0</v>
      </c>
      <c r="P652" s="10">
        <v>0</v>
      </c>
      <c r="Q652" s="10">
        <v>0</v>
      </c>
      <c r="R652" s="10">
        <v>39096.959999999999</v>
      </c>
      <c r="S652" s="11">
        <v>25190.91</v>
      </c>
      <c r="T652" s="10">
        <v>3909.7</v>
      </c>
      <c r="U652" s="10">
        <v>9774.24</v>
      </c>
      <c r="V652" s="10">
        <v>222.11</v>
      </c>
    </row>
    <row r="653" spans="1:44" ht="39.75" customHeight="1" x14ac:dyDescent="0.3">
      <c r="A653" s="34">
        <v>95</v>
      </c>
      <c r="B653" s="45" t="s">
        <v>404</v>
      </c>
      <c r="C653" s="11">
        <v>3993.1</v>
      </c>
      <c r="D653" s="11">
        <v>0</v>
      </c>
      <c r="E653" s="11">
        <v>0</v>
      </c>
      <c r="F653" s="10">
        <v>0</v>
      </c>
      <c r="G653" s="11">
        <v>0</v>
      </c>
      <c r="H653" s="11">
        <v>0</v>
      </c>
      <c r="I653" s="11">
        <v>0</v>
      </c>
      <c r="J653" s="11">
        <v>0</v>
      </c>
      <c r="K653" s="11">
        <v>0</v>
      </c>
      <c r="L653" s="11">
        <v>0</v>
      </c>
      <c r="M653" s="11">
        <v>0</v>
      </c>
      <c r="N653" s="11">
        <v>0</v>
      </c>
      <c r="O653" s="10">
        <v>43476.78</v>
      </c>
      <c r="P653" s="11">
        <v>0</v>
      </c>
      <c r="Q653" s="11">
        <v>0</v>
      </c>
      <c r="R653" s="10">
        <v>43476.78</v>
      </c>
      <c r="S653" s="11">
        <v>8063.32</v>
      </c>
      <c r="T653" s="10">
        <v>4347.68</v>
      </c>
      <c r="U653" s="10">
        <v>30818.78</v>
      </c>
      <c r="V653" s="10">
        <v>247</v>
      </c>
    </row>
    <row r="654" spans="1:44" ht="39.75" customHeight="1" x14ac:dyDescent="0.3">
      <c r="A654" s="34">
        <v>96</v>
      </c>
      <c r="B654" s="45" t="s">
        <v>521</v>
      </c>
      <c r="C654" s="11">
        <v>3252</v>
      </c>
      <c r="D654" s="10">
        <v>271.26</v>
      </c>
      <c r="E654" s="10">
        <v>20</v>
      </c>
      <c r="F654" s="10">
        <v>0</v>
      </c>
      <c r="G654" s="10">
        <v>0</v>
      </c>
      <c r="H654" s="10">
        <v>0</v>
      </c>
      <c r="I654" s="10">
        <v>0</v>
      </c>
      <c r="J654" s="10">
        <v>0</v>
      </c>
      <c r="K654" s="10">
        <v>0</v>
      </c>
      <c r="L654" s="10">
        <v>0</v>
      </c>
      <c r="M654" s="10">
        <v>0</v>
      </c>
      <c r="N654" s="10">
        <v>8001.34</v>
      </c>
      <c r="O654" s="10">
        <v>0</v>
      </c>
      <c r="P654" s="10">
        <v>0</v>
      </c>
      <c r="Q654" s="10">
        <v>0</v>
      </c>
      <c r="R654" s="10">
        <v>8292.6</v>
      </c>
      <c r="S654" s="11">
        <v>1742.48</v>
      </c>
      <c r="T654" s="10">
        <v>829.26</v>
      </c>
      <c r="U654" s="10">
        <v>5673.75</v>
      </c>
      <c r="V654" s="10">
        <v>47.11</v>
      </c>
    </row>
    <row r="655" spans="1:44" ht="39.75" customHeight="1" x14ac:dyDescent="0.3">
      <c r="A655" s="34">
        <v>97</v>
      </c>
      <c r="B655" s="45" t="s">
        <v>89</v>
      </c>
      <c r="C655" s="11">
        <v>1260.4000000000001</v>
      </c>
      <c r="D655" s="10">
        <v>0</v>
      </c>
      <c r="E655" s="10">
        <v>0</v>
      </c>
      <c r="F655" s="10">
        <v>0</v>
      </c>
      <c r="G655" s="10">
        <v>0</v>
      </c>
      <c r="H655" s="10">
        <v>0</v>
      </c>
      <c r="I655" s="10">
        <v>8831.08</v>
      </c>
      <c r="J655" s="10">
        <v>422.25</v>
      </c>
      <c r="K655" s="10">
        <v>1093.75</v>
      </c>
      <c r="L655" s="10">
        <v>0</v>
      </c>
      <c r="M655" s="10">
        <v>0</v>
      </c>
      <c r="N655" s="10">
        <v>0</v>
      </c>
      <c r="O655" s="10">
        <v>0</v>
      </c>
      <c r="P655" s="10">
        <v>0</v>
      </c>
      <c r="Q655" s="10">
        <v>0</v>
      </c>
      <c r="R655" s="10">
        <v>10347.08</v>
      </c>
      <c r="S655" s="11">
        <v>3499.79</v>
      </c>
      <c r="T655" s="10">
        <v>1034.71</v>
      </c>
      <c r="U655" s="10">
        <v>5753.8</v>
      </c>
      <c r="V655" s="10">
        <v>58.78</v>
      </c>
    </row>
    <row r="656" spans="1:44" ht="39.75" customHeight="1" x14ac:dyDescent="0.3">
      <c r="A656" s="34">
        <v>98</v>
      </c>
      <c r="B656" s="45" t="s">
        <v>427</v>
      </c>
      <c r="C656" s="11">
        <v>892</v>
      </c>
      <c r="D656" s="10">
        <v>0</v>
      </c>
      <c r="E656" s="10">
        <v>20</v>
      </c>
      <c r="F656" s="10">
        <v>0</v>
      </c>
      <c r="G656" s="10">
        <v>0</v>
      </c>
      <c r="H656" s="10">
        <v>1695.31</v>
      </c>
      <c r="I656" s="10">
        <v>7636.18</v>
      </c>
      <c r="J656" s="10">
        <v>175.19</v>
      </c>
      <c r="K656" s="10">
        <v>0</v>
      </c>
      <c r="L656" s="10">
        <v>0</v>
      </c>
      <c r="M656" s="10">
        <v>0</v>
      </c>
      <c r="N656" s="10">
        <v>0</v>
      </c>
      <c r="O656" s="10">
        <v>0</v>
      </c>
      <c r="P656" s="10">
        <v>0</v>
      </c>
      <c r="Q656" s="10">
        <v>0</v>
      </c>
      <c r="R656" s="10">
        <v>9526.68</v>
      </c>
      <c r="S656" s="11">
        <v>1800.82</v>
      </c>
      <c r="T656" s="10">
        <v>950.67</v>
      </c>
      <c r="U656" s="10">
        <v>6721.07</v>
      </c>
      <c r="V656" s="10">
        <v>54.12</v>
      </c>
    </row>
    <row r="657" spans="1:44" ht="39.75" customHeight="1" x14ac:dyDescent="0.3">
      <c r="A657" s="34">
        <v>99</v>
      </c>
      <c r="B657" s="45" t="s">
        <v>436</v>
      </c>
      <c r="C657" s="11">
        <v>927</v>
      </c>
      <c r="D657" s="10">
        <v>0</v>
      </c>
      <c r="E657" s="10">
        <v>20</v>
      </c>
      <c r="F657" s="10">
        <v>0</v>
      </c>
      <c r="G657" s="10">
        <v>0</v>
      </c>
      <c r="H657" s="10">
        <v>1837.58</v>
      </c>
      <c r="I657" s="10">
        <v>7797.94</v>
      </c>
      <c r="J657" s="10">
        <v>454.17</v>
      </c>
      <c r="K657" s="10">
        <v>0</v>
      </c>
      <c r="L657" s="10">
        <v>0</v>
      </c>
      <c r="M657" s="10">
        <v>0</v>
      </c>
      <c r="N657" s="10">
        <v>0</v>
      </c>
      <c r="O657" s="10">
        <v>0</v>
      </c>
      <c r="P657" s="10">
        <v>0</v>
      </c>
      <c r="Q657" s="10">
        <v>0</v>
      </c>
      <c r="R657" s="10">
        <v>10109.69</v>
      </c>
      <c r="S657" s="11">
        <v>1872.61</v>
      </c>
      <c r="T657" s="10">
        <v>1008.97</v>
      </c>
      <c r="U657" s="10">
        <v>7170.68</v>
      </c>
      <c r="V657" s="10">
        <v>57.43</v>
      </c>
    </row>
    <row r="658" spans="1:44" ht="39.75" customHeight="1" x14ac:dyDescent="0.3">
      <c r="A658" s="34">
        <v>100</v>
      </c>
      <c r="B658" s="45" t="s">
        <v>437</v>
      </c>
      <c r="C658" s="11">
        <v>729.7</v>
      </c>
      <c r="D658" s="10">
        <v>0</v>
      </c>
      <c r="E658" s="10">
        <v>20</v>
      </c>
      <c r="F658" s="10">
        <v>0</v>
      </c>
      <c r="G658" s="10">
        <v>0</v>
      </c>
      <c r="H658" s="10">
        <v>1234.76</v>
      </c>
      <c r="I658" s="10">
        <v>6830.83</v>
      </c>
      <c r="J658" s="10">
        <v>400.7</v>
      </c>
      <c r="K658" s="10">
        <v>0</v>
      </c>
      <c r="L658" s="10">
        <v>0</v>
      </c>
      <c r="M658" s="10">
        <v>0</v>
      </c>
      <c r="N658" s="10">
        <v>0</v>
      </c>
      <c r="O658" s="10">
        <v>0</v>
      </c>
      <c r="P658" s="10">
        <v>0</v>
      </c>
      <c r="Q658" s="10">
        <v>0</v>
      </c>
      <c r="R658" s="10">
        <v>8486.2900000000009</v>
      </c>
      <c r="S658" s="11">
        <v>1576.09</v>
      </c>
      <c r="T658" s="10">
        <v>846.63</v>
      </c>
      <c r="U658" s="10">
        <v>6015.36</v>
      </c>
      <c r="V658" s="10">
        <v>48.21</v>
      </c>
    </row>
    <row r="659" spans="1:44" ht="39.75" customHeight="1" x14ac:dyDescent="0.3">
      <c r="A659" s="34">
        <v>101</v>
      </c>
      <c r="B659" s="45" t="s">
        <v>90</v>
      </c>
      <c r="C659" s="11">
        <v>1334.4</v>
      </c>
      <c r="D659" s="10">
        <v>0</v>
      </c>
      <c r="E659" s="10">
        <v>0</v>
      </c>
      <c r="F659" s="10">
        <v>0</v>
      </c>
      <c r="G659" s="10">
        <v>0</v>
      </c>
      <c r="H659" s="10">
        <v>1452.22</v>
      </c>
      <c r="I659" s="10">
        <v>8489.59</v>
      </c>
      <c r="J659" s="10">
        <v>373.94</v>
      </c>
      <c r="K659" s="10">
        <v>1123.46</v>
      </c>
      <c r="L659" s="10">
        <v>0</v>
      </c>
      <c r="M659" s="10">
        <v>0</v>
      </c>
      <c r="N659" s="10">
        <v>0</v>
      </c>
      <c r="O659" s="10">
        <v>0</v>
      </c>
      <c r="P659" s="10">
        <v>0</v>
      </c>
      <c r="Q659" s="10">
        <v>0</v>
      </c>
      <c r="R659" s="10">
        <v>11439.21</v>
      </c>
      <c r="S659" s="11">
        <v>2146.64</v>
      </c>
      <c r="T659" s="10">
        <v>1143.92</v>
      </c>
      <c r="U659" s="10">
        <v>8083.66</v>
      </c>
      <c r="V659" s="10">
        <v>64.989999999999995</v>
      </c>
    </row>
    <row r="660" spans="1:44" ht="39.75" customHeight="1" x14ac:dyDescent="0.3">
      <c r="A660" s="34">
        <v>102</v>
      </c>
      <c r="B660" s="45" t="s">
        <v>487</v>
      </c>
      <c r="C660" s="11">
        <v>3773</v>
      </c>
      <c r="D660" s="10">
        <v>0</v>
      </c>
      <c r="E660" s="10">
        <v>0</v>
      </c>
      <c r="F660" s="10">
        <v>0</v>
      </c>
      <c r="G660" s="10">
        <v>0</v>
      </c>
      <c r="H660" s="10">
        <v>0</v>
      </c>
      <c r="I660" s="10">
        <v>0</v>
      </c>
      <c r="J660" s="10">
        <v>0</v>
      </c>
      <c r="K660" s="10">
        <v>0</v>
      </c>
      <c r="L660" s="10">
        <v>0</v>
      </c>
      <c r="M660" s="10">
        <v>0</v>
      </c>
      <c r="N660" s="10">
        <v>21884.71</v>
      </c>
      <c r="O660" s="10">
        <v>26339.48</v>
      </c>
      <c r="P660" s="10">
        <v>0</v>
      </c>
      <c r="Q660" s="10">
        <v>0</v>
      </c>
      <c r="R660" s="10">
        <v>48224.19</v>
      </c>
      <c r="S660" s="11">
        <v>9002.31</v>
      </c>
      <c r="T660" s="10">
        <v>4822.42</v>
      </c>
      <c r="U660" s="10">
        <v>34125.49</v>
      </c>
      <c r="V660" s="10">
        <v>273.97000000000003</v>
      </c>
    </row>
    <row r="661" spans="1:44" ht="39.75" customHeight="1" x14ac:dyDescent="0.3">
      <c r="A661" s="34">
        <v>103</v>
      </c>
      <c r="B661" s="9" t="s">
        <v>91</v>
      </c>
      <c r="C661" s="11">
        <v>4479</v>
      </c>
      <c r="D661" s="10">
        <v>0</v>
      </c>
      <c r="E661" s="10">
        <v>0</v>
      </c>
      <c r="F661" s="10">
        <v>0</v>
      </c>
      <c r="G661" s="10">
        <v>0</v>
      </c>
      <c r="H661" s="10">
        <v>0</v>
      </c>
      <c r="I661" s="10">
        <v>0</v>
      </c>
      <c r="J661" s="10">
        <v>0</v>
      </c>
      <c r="K661" s="10">
        <v>0</v>
      </c>
      <c r="L661" s="10">
        <v>0</v>
      </c>
      <c r="M661" s="10">
        <v>0</v>
      </c>
      <c r="N661" s="10">
        <v>20355.95</v>
      </c>
      <c r="O661" s="10">
        <v>0</v>
      </c>
      <c r="P661" s="10">
        <v>0</v>
      </c>
      <c r="Q661" s="10">
        <v>0</v>
      </c>
      <c r="R661" s="10">
        <v>20355.95</v>
      </c>
      <c r="S661" s="11">
        <v>13115.72</v>
      </c>
      <c r="T661" s="10">
        <v>2035.59</v>
      </c>
      <c r="U661" s="10">
        <v>5088.99</v>
      </c>
      <c r="V661" s="10">
        <v>115.65</v>
      </c>
    </row>
    <row r="662" spans="1:44" ht="34.5" customHeight="1" x14ac:dyDescent="0.3">
      <c r="A662" s="34">
        <v>104</v>
      </c>
      <c r="B662" s="9" t="s">
        <v>428</v>
      </c>
      <c r="C662" s="11">
        <v>2721</v>
      </c>
      <c r="D662" s="10">
        <v>0</v>
      </c>
      <c r="E662" s="10">
        <v>0</v>
      </c>
      <c r="F662" s="10">
        <v>0</v>
      </c>
      <c r="G662" s="10">
        <v>0</v>
      </c>
      <c r="H662" s="10">
        <v>0</v>
      </c>
      <c r="I662" s="10">
        <v>0</v>
      </c>
      <c r="J662" s="10">
        <v>0</v>
      </c>
      <c r="K662" s="10">
        <v>0</v>
      </c>
      <c r="L662" s="10">
        <v>0</v>
      </c>
      <c r="M662" s="10">
        <v>0</v>
      </c>
      <c r="N662" s="10">
        <v>14529.28</v>
      </c>
      <c r="O662" s="10">
        <v>0</v>
      </c>
      <c r="P662" s="10">
        <v>0</v>
      </c>
      <c r="Q662" s="10">
        <v>0</v>
      </c>
      <c r="R662" s="10">
        <v>14529.28</v>
      </c>
      <c r="S662" s="11">
        <v>9361.49</v>
      </c>
      <c r="T662" s="10">
        <v>1452.93</v>
      </c>
      <c r="U662" s="10">
        <v>3632.32</v>
      </c>
      <c r="V662" s="10">
        <v>82.54</v>
      </c>
    </row>
    <row r="663" spans="1:44" ht="34.5" customHeight="1" x14ac:dyDescent="0.3">
      <c r="A663" s="34">
        <v>105</v>
      </c>
      <c r="B663" s="45" t="s">
        <v>54</v>
      </c>
      <c r="C663" s="11">
        <v>4467</v>
      </c>
      <c r="D663" s="10">
        <v>0</v>
      </c>
      <c r="E663" s="10">
        <v>20</v>
      </c>
      <c r="F663" s="10">
        <v>0</v>
      </c>
      <c r="G663" s="10">
        <v>0</v>
      </c>
      <c r="H663" s="10">
        <v>0</v>
      </c>
      <c r="I663" s="10">
        <v>0</v>
      </c>
      <c r="J663" s="10">
        <v>0</v>
      </c>
      <c r="K663" s="10">
        <v>0</v>
      </c>
      <c r="L663" s="10">
        <v>0</v>
      </c>
      <c r="M663" s="10">
        <v>0</v>
      </c>
      <c r="N663" s="11">
        <v>0</v>
      </c>
      <c r="O663" s="10">
        <v>11242.33</v>
      </c>
      <c r="P663" s="10">
        <v>0</v>
      </c>
      <c r="Q663" s="10">
        <v>0</v>
      </c>
      <c r="R663" s="10">
        <v>11262.33</v>
      </c>
      <c r="S663" s="11">
        <v>1718.59</v>
      </c>
      <c r="T663" s="10">
        <v>1124.23</v>
      </c>
      <c r="U663" s="10">
        <v>8355.5300000000007</v>
      </c>
      <c r="V663" s="10">
        <v>63.98</v>
      </c>
    </row>
    <row r="664" spans="1:44" ht="34.5" customHeight="1" x14ac:dyDescent="0.3">
      <c r="A664" s="34">
        <v>106</v>
      </c>
      <c r="B664" s="45" t="s">
        <v>53</v>
      </c>
      <c r="C664" s="11">
        <v>2711</v>
      </c>
      <c r="D664" s="10">
        <v>0</v>
      </c>
      <c r="E664" s="10">
        <v>0</v>
      </c>
      <c r="F664" s="10">
        <v>0</v>
      </c>
      <c r="G664" s="10">
        <v>0</v>
      </c>
      <c r="H664" s="10">
        <v>0</v>
      </c>
      <c r="I664" s="10">
        <v>0</v>
      </c>
      <c r="J664" s="10">
        <v>0</v>
      </c>
      <c r="K664" s="10">
        <v>0</v>
      </c>
      <c r="L664" s="10">
        <v>0</v>
      </c>
      <c r="M664" s="10">
        <v>0</v>
      </c>
      <c r="N664" s="10">
        <v>14123.9</v>
      </c>
      <c r="O664" s="10">
        <v>0</v>
      </c>
      <c r="P664" s="10">
        <v>0</v>
      </c>
      <c r="Q664" s="10">
        <v>0</v>
      </c>
      <c r="R664" s="10">
        <v>14123.9</v>
      </c>
      <c r="S664" s="11">
        <v>9100.2900000000009</v>
      </c>
      <c r="T664" s="10">
        <v>1412.39</v>
      </c>
      <c r="U664" s="10">
        <v>3530.98</v>
      </c>
      <c r="V664" s="10">
        <v>80.239999999999995</v>
      </c>
    </row>
    <row r="665" spans="1:44" ht="34.5" customHeight="1" x14ac:dyDescent="0.3">
      <c r="A665" s="34">
        <v>107</v>
      </c>
      <c r="B665" s="9" t="s">
        <v>175</v>
      </c>
      <c r="C665" s="10">
        <v>0</v>
      </c>
      <c r="D665" s="11">
        <v>33499.21</v>
      </c>
      <c r="E665" s="10">
        <v>0</v>
      </c>
      <c r="F665" s="10">
        <v>0</v>
      </c>
      <c r="G665" s="10">
        <v>0</v>
      </c>
      <c r="H665" s="10">
        <v>0</v>
      </c>
      <c r="I665" s="10">
        <v>0</v>
      </c>
      <c r="J665" s="10">
        <v>0</v>
      </c>
      <c r="K665" s="10">
        <v>0</v>
      </c>
      <c r="L665" s="10">
        <v>0</v>
      </c>
      <c r="M665" s="10">
        <v>0</v>
      </c>
      <c r="N665" s="10">
        <v>0</v>
      </c>
      <c r="O665" s="10">
        <v>0</v>
      </c>
      <c r="P665" s="10">
        <v>0</v>
      </c>
      <c r="Q665" s="10">
        <v>0</v>
      </c>
      <c r="R665" s="10">
        <v>33499.21</v>
      </c>
      <c r="S665" s="11">
        <v>6284.4</v>
      </c>
      <c r="T665" s="10">
        <v>3349.92</v>
      </c>
      <c r="U665" s="10">
        <v>23674.58</v>
      </c>
      <c r="V665" s="10">
        <v>190.31</v>
      </c>
    </row>
    <row r="666" spans="1:44" ht="30.75" customHeight="1" x14ac:dyDescent="0.3">
      <c r="A666" s="34">
        <v>108</v>
      </c>
      <c r="B666" s="9" t="s">
        <v>502</v>
      </c>
      <c r="C666" s="10">
        <v>0</v>
      </c>
      <c r="D666" s="10">
        <v>0</v>
      </c>
      <c r="E666" s="11">
        <v>1740</v>
      </c>
      <c r="F666" s="10">
        <v>0</v>
      </c>
      <c r="G666" s="10">
        <v>0</v>
      </c>
      <c r="H666" s="10">
        <v>0</v>
      </c>
      <c r="I666" s="10">
        <v>0</v>
      </c>
      <c r="J666" s="10">
        <v>0</v>
      </c>
      <c r="K666" s="10">
        <v>0</v>
      </c>
      <c r="L666" s="10">
        <v>0</v>
      </c>
      <c r="M666" s="10">
        <v>0</v>
      </c>
      <c r="N666" s="10">
        <v>0</v>
      </c>
      <c r="O666" s="10">
        <v>0</v>
      </c>
      <c r="P666" s="10">
        <v>0</v>
      </c>
      <c r="Q666" s="10">
        <v>0</v>
      </c>
      <c r="R666" s="10">
        <v>1740</v>
      </c>
      <c r="S666" s="11">
        <v>334.15</v>
      </c>
      <c r="T666" s="10">
        <v>174</v>
      </c>
      <c r="U666" s="10">
        <v>1221.96</v>
      </c>
      <c r="V666" s="10">
        <v>9.89</v>
      </c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</row>
    <row r="667" spans="1:44" ht="39.75" customHeight="1" x14ac:dyDescent="0.3">
      <c r="A667" s="38"/>
      <c r="B667" s="37" t="s">
        <v>676</v>
      </c>
      <c r="C667" s="52">
        <f t="shared" ref="C667:R667" si="36">SUM(C559:C666)</f>
        <v>320952.25000000012</v>
      </c>
      <c r="D667" s="52">
        <f t="shared" si="36"/>
        <v>37767.85</v>
      </c>
      <c r="E667" s="52">
        <f t="shared" si="36"/>
        <v>2160</v>
      </c>
      <c r="F667" s="52">
        <v>0</v>
      </c>
      <c r="G667" s="52">
        <f t="shared" si="36"/>
        <v>0</v>
      </c>
      <c r="H667" s="52">
        <f t="shared" si="36"/>
        <v>66662.259999999995</v>
      </c>
      <c r="I667" s="52">
        <f t="shared" si="36"/>
        <v>349440.91000000003</v>
      </c>
      <c r="J667" s="52">
        <f t="shared" si="36"/>
        <v>113393.02999999998</v>
      </c>
      <c r="K667" s="52">
        <f t="shared" si="36"/>
        <v>91143.96</v>
      </c>
      <c r="L667" s="52">
        <f t="shared" si="36"/>
        <v>0</v>
      </c>
      <c r="M667" s="52">
        <f t="shared" si="36"/>
        <v>12701.98</v>
      </c>
      <c r="N667" s="52">
        <f t="shared" si="36"/>
        <v>651750.64</v>
      </c>
      <c r="O667" s="52">
        <f t="shared" si="36"/>
        <v>397027.97999999992</v>
      </c>
      <c r="P667" s="52">
        <f t="shared" si="36"/>
        <v>0</v>
      </c>
      <c r="Q667" s="52">
        <f t="shared" si="36"/>
        <v>52001.1</v>
      </c>
      <c r="R667" s="70">
        <f t="shared" si="36"/>
        <v>1774049.7099999995</v>
      </c>
      <c r="S667" s="70">
        <v>795877.34</v>
      </c>
      <c r="T667" s="70">
        <v>177260.61</v>
      </c>
      <c r="U667" s="70">
        <v>790840.72</v>
      </c>
      <c r="V667" s="70">
        <v>10071.040000000001</v>
      </c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</row>
    <row r="668" spans="1:44" ht="39.75" customHeight="1" x14ac:dyDescent="0.3">
      <c r="A668" s="102" t="s">
        <v>660</v>
      </c>
      <c r="B668" s="102"/>
      <c r="C668" s="102"/>
      <c r="D668" s="102"/>
      <c r="E668" s="102"/>
      <c r="F668" s="102"/>
      <c r="G668" s="102"/>
      <c r="H668" s="102"/>
      <c r="I668" s="102"/>
      <c r="J668" s="102"/>
      <c r="K668" s="102"/>
      <c r="L668" s="102"/>
      <c r="M668" s="102"/>
      <c r="N668" s="102"/>
      <c r="O668" s="102"/>
      <c r="P668" s="102"/>
      <c r="Q668" s="102"/>
      <c r="R668" s="102"/>
      <c r="S668" s="102"/>
      <c r="T668" s="102"/>
      <c r="U668" s="102"/>
      <c r="V668" s="103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</row>
    <row r="669" spans="1:44" ht="35.25" customHeight="1" x14ac:dyDescent="0.3">
      <c r="A669" s="33">
        <v>1</v>
      </c>
      <c r="B669" s="44" t="s">
        <v>217</v>
      </c>
      <c r="C669" s="10">
        <v>658.5</v>
      </c>
      <c r="D669" s="10">
        <v>0</v>
      </c>
      <c r="E669" s="10">
        <v>0</v>
      </c>
      <c r="F669" s="10">
        <v>0</v>
      </c>
      <c r="G669" s="10">
        <v>0</v>
      </c>
      <c r="H669" s="10">
        <v>1311.91</v>
      </c>
      <c r="I669" s="10">
        <v>0</v>
      </c>
      <c r="J669" s="10">
        <v>0</v>
      </c>
      <c r="K669" s="10">
        <v>0</v>
      </c>
      <c r="L669" s="10">
        <v>0</v>
      </c>
      <c r="M669" s="10">
        <v>0</v>
      </c>
      <c r="N669" s="10">
        <v>0</v>
      </c>
      <c r="O669" s="10">
        <v>0</v>
      </c>
      <c r="P669" s="10">
        <v>0</v>
      </c>
      <c r="Q669" s="10">
        <v>0</v>
      </c>
      <c r="R669" s="10">
        <v>1311.91</v>
      </c>
      <c r="S669" s="11">
        <v>845.29</v>
      </c>
      <c r="T669" s="10">
        <v>131.19</v>
      </c>
      <c r="U669" s="10">
        <v>327.98</v>
      </c>
      <c r="V669" s="10">
        <v>7.45</v>
      </c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</row>
    <row r="670" spans="1:44" ht="35.25" customHeight="1" x14ac:dyDescent="0.3">
      <c r="A670" s="33">
        <v>2</v>
      </c>
      <c r="B670" s="44" t="s">
        <v>141</v>
      </c>
      <c r="C670" s="10">
        <v>588</v>
      </c>
      <c r="D670" s="10">
        <v>37.96</v>
      </c>
      <c r="E670" s="10">
        <v>20</v>
      </c>
      <c r="F670" s="10">
        <v>0</v>
      </c>
      <c r="G670" s="10">
        <v>0</v>
      </c>
      <c r="H670" s="10">
        <v>1113.79</v>
      </c>
      <c r="I670" s="10">
        <v>0</v>
      </c>
      <c r="J670" s="10">
        <v>695.79</v>
      </c>
      <c r="K670" s="10">
        <v>1045.6600000000001</v>
      </c>
      <c r="L670" s="10">
        <v>0</v>
      </c>
      <c r="M670" s="10">
        <v>0</v>
      </c>
      <c r="N670" s="10">
        <v>0</v>
      </c>
      <c r="O670" s="10">
        <v>0</v>
      </c>
      <c r="P670" s="10">
        <v>0</v>
      </c>
      <c r="Q670" s="10">
        <v>0</v>
      </c>
      <c r="R670" s="10">
        <v>2913.2</v>
      </c>
      <c r="S670" s="11">
        <v>1789.97</v>
      </c>
      <c r="T670" s="10">
        <v>291.32</v>
      </c>
      <c r="U670" s="10">
        <v>815.37</v>
      </c>
      <c r="V670" s="10">
        <v>16.54</v>
      </c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</row>
    <row r="671" spans="1:44" ht="35.25" customHeight="1" x14ac:dyDescent="0.3">
      <c r="A671" s="33">
        <v>3</v>
      </c>
      <c r="B671" s="44" t="s">
        <v>140</v>
      </c>
      <c r="C671" s="10">
        <v>596.1</v>
      </c>
      <c r="D671" s="10">
        <v>0</v>
      </c>
      <c r="E671" s="10">
        <v>0</v>
      </c>
      <c r="F671" s="10">
        <v>0</v>
      </c>
      <c r="G671" s="10">
        <v>0</v>
      </c>
      <c r="H671" s="10">
        <v>0</v>
      </c>
      <c r="I671" s="10">
        <v>2910.42</v>
      </c>
      <c r="J671" s="10">
        <v>713.65</v>
      </c>
      <c r="K671" s="10">
        <v>617.4</v>
      </c>
      <c r="L671" s="10">
        <v>0</v>
      </c>
      <c r="M671" s="10">
        <v>0</v>
      </c>
      <c r="N671" s="10">
        <v>0</v>
      </c>
      <c r="O671" s="10">
        <v>0</v>
      </c>
      <c r="P671" s="10">
        <v>0</v>
      </c>
      <c r="Q671" s="10">
        <v>0</v>
      </c>
      <c r="R671" s="10">
        <v>4241.47</v>
      </c>
      <c r="S671" s="11">
        <v>2732.87</v>
      </c>
      <c r="T671" s="10">
        <v>424.15</v>
      </c>
      <c r="U671" s="10">
        <v>1060.3699999999999</v>
      </c>
      <c r="V671" s="10">
        <v>24.08</v>
      </c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</row>
    <row r="672" spans="1:44" ht="35.25" customHeight="1" x14ac:dyDescent="0.3">
      <c r="A672" s="33">
        <v>4</v>
      </c>
      <c r="B672" s="44" t="s">
        <v>139</v>
      </c>
      <c r="C672" s="10">
        <v>609</v>
      </c>
      <c r="D672" s="10">
        <v>107.82</v>
      </c>
      <c r="E672" s="10">
        <v>20</v>
      </c>
      <c r="F672" s="10">
        <v>0</v>
      </c>
      <c r="G672" s="10">
        <v>0</v>
      </c>
      <c r="H672" s="10">
        <v>1038.29</v>
      </c>
      <c r="I672" s="10">
        <v>0</v>
      </c>
      <c r="J672" s="10">
        <v>409.31</v>
      </c>
      <c r="K672" s="10">
        <v>790.81</v>
      </c>
      <c r="L672" s="10">
        <v>0</v>
      </c>
      <c r="M672" s="10">
        <v>0</v>
      </c>
      <c r="N672" s="10">
        <v>0</v>
      </c>
      <c r="O672" s="10">
        <v>0</v>
      </c>
      <c r="P672" s="10">
        <v>0</v>
      </c>
      <c r="Q672" s="10">
        <v>0</v>
      </c>
      <c r="R672" s="10">
        <v>2366.23</v>
      </c>
      <c r="S672" s="11">
        <v>731.54</v>
      </c>
      <c r="T672" s="10">
        <v>236.62</v>
      </c>
      <c r="U672" s="10">
        <v>1384.63</v>
      </c>
      <c r="V672" s="10">
        <v>13.44</v>
      </c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</row>
    <row r="673" spans="1:44" ht="35.25" customHeight="1" x14ac:dyDescent="0.3">
      <c r="A673" s="33">
        <v>5</v>
      </c>
      <c r="B673" s="44" t="s">
        <v>513</v>
      </c>
      <c r="C673" s="64">
        <v>727</v>
      </c>
      <c r="D673" s="10">
        <v>0</v>
      </c>
      <c r="E673" s="10">
        <v>0</v>
      </c>
      <c r="F673" s="10">
        <v>0</v>
      </c>
      <c r="G673" s="10">
        <v>0</v>
      </c>
      <c r="H673" s="10">
        <v>1379.42</v>
      </c>
      <c r="I673" s="10">
        <v>3059.52</v>
      </c>
      <c r="J673" s="10">
        <v>959.04</v>
      </c>
      <c r="K673" s="10">
        <v>1544.93</v>
      </c>
      <c r="L673" s="10">
        <v>0</v>
      </c>
      <c r="M673" s="10">
        <v>0</v>
      </c>
      <c r="N673" s="10">
        <v>0</v>
      </c>
      <c r="O673" s="10">
        <v>0</v>
      </c>
      <c r="P673" s="10">
        <v>0</v>
      </c>
      <c r="Q673" s="10">
        <v>0</v>
      </c>
      <c r="R673" s="10">
        <v>6942.91</v>
      </c>
      <c r="S673" s="11">
        <v>863.17</v>
      </c>
      <c r="T673" s="10">
        <v>694.29</v>
      </c>
      <c r="U673" s="10">
        <v>5346.04</v>
      </c>
      <c r="V673" s="10">
        <v>39.409999999999997</v>
      </c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</row>
    <row r="674" spans="1:44" ht="30" customHeight="1" x14ac:dyDescent="0.3">
      <c r="A674" s="33">
        <v>6</v>
      </c>
      <c r="B674" s="9" t="s">
        <v>175</v>
      </c>
      <c r="C674" s="10">
        <v>0</v>
      </c>
      <c r="D674" s="10">
        <v>3223.81</v>
      </c>
      <c r="E674" s="10">
        <v>0</v>
      </c>
      <c r="F674" s="10">
        <v>0</v>
      </c>
      <c r="G674" s="10">
        <v>0</v>
      </c>
      <c r="H674" s="10">
        <v>0</v>
      </c>
      <c r="I674" s="10">
        <v>0</v>
      </c>
      <c r="J674" s="10">
        <v>0</v>
      </c>
      <c r="K674" s="10">
        <v>0</v>
      </c>
      <c r="L674" s="10">
        <v>0</v>
      </c>
      <c r="M674" s="10">
        <v>0</v>
      </c>
      <c r="N674" s="10">
        <v>0</v>
      </c>
      <c r="O674" s="10">
        <v>0</v>
      </c>
      <c r="P674" s="10">
        <v>0</v>
      </c>
      <c r="Q674" s="10">
        <v>0</v>
      </c>
      <c r="R674" s="10">
        <v>3223.81</v>
      </c>
      <c r="S674" s="11">
        <v>596.42999999999995</v>
      </c>
      <c r="T674" s="10">
        <v>322.38</v>
      </c>
      <c r="U674" s="10">
        <v>2286.6999999999998</v>
      </c>
      <c r="V674" s="10">
        <v>18.3</v>
      </c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</row>
    <row r="675" spans="1:44" ht="30" customHeight="1" x14ac:dyDescent="0.3">
      <c r="A675" s="33">
        <v>7</v>
      </c>
      <c r="B675" s="9" t="s">
        <v>502</v>
      </c>
      <c r="C675" s="10">
        <v>0</v>
      </c>
      <c r="D675" s="10">
        <v>0</v>
      </c>
      <c r="E675" s="10">
        <v>180</v>
      </c>
      <c r="F675" s="10">
        <v>0</v>
      </c>
      <c r="G675" s="10">
        <v>0</v>
      </c>
      <c r="H675" s="10">
        <v>0</v>
      </c>
      <c r="I675" s="10">
        <v>0</v>
      </c>
      <c r="J675" s="10">
        <v>0</v>
      </c>
      <c r="K675" s="10">
        <v>0</v>
      </c>
      <c r="L675" s="10">
        <v>0</v>
      </c>
      <c r="M675" s="10">
        <v>0</v>
      </c>
      <c r="N675" s="10">
        <v>0</v>
      </c>
      <c r="O675" s="10">
        <v>0</v>
      </c>
      <c r="P675" s="10">
        <v>0</v>
      </c>
      <c r="Q675" s="10">
        <v>0</v>
      </c>
      <c r="R675" s="10">
        <v>180</v>
      </c>
      <c r="S675" s="11">
        <v>33.35</v>
      </c>
      <c r="T675" s="10">
        <v>18</v>
      </c>
      <c r="U675" s="10">
        <v>127.63</v>
      </c>
      <c r="V675" s="10">
        <v>1.02</v>
      </c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</row>
    <row r="676" spans="1:44" ht="39.75" customHeight="1" x14ac:dyDescent="0.3">
      <c r="A676" s="38"/>
      <c r="B676" s="36" t="s">
        <v>677</v>
      </c>
      <c r="C676" s="52">
        <f t="shared" ref="C676:Q676" si="37">SUM(C669:C675)</f>
        <v>3178.6</v>
      </c>
      <c r="D676" s="52">
        <f t="shared" si="37"/>
        <v>3369.59</v>
      </c>
      <c r="E676" s="52">
        <f t="shared" si="37"/>
        <v>220</v>
      </c>
      <c r="F676" s="52">
        <v>0</v>
      </c>
      <c r="G676" s="52">
        <f t="shared" si="37"/>
        <v>0</v>
      </c>
      <c r="H676" s="52">
        <f t="shared" si="37"/>
        <v>4843.41</v>
      </c>
      <c r="I676" s="52">
        <f t="shared" si="37"/>
        <v>5969.9400000000005</v>
      </c>
      <c r="J676" s="52">
        <f t="shared" si="37"/>
        <v>2777.79</v>
      </c>
      <c r="K676" s="52">
        <f t="shared" si="37"/>
        <v>3998.8</v>
      </c>
      <c r="L676" s="52">
        <f t="shared" si="37"/>
        <v>0</v>
      </c>
      <c r="M676" s="52">
        <f t="shared" si="37"/>
        <v>0</v>
      </c>
      <c r="N676" s="52">
        <f t="shared" si="37"/>
        <v>0</v>
      </c>
      <c r="O676" s="52">
        <f t="shared" si="37"/>
        <v>0</v>
      </c>
      <c r="P676" s="52">
        <f t="shared" si="37"/>
        <v>0</v>
      </c>
      <c r="Q676" s="52">
        <f t="shared" si="37"/>
        <v>0</v>
      </c>
      <c r="R676" s="70">
        <v>21179.53</v>
      </c>
      <c r="S676" s="70">
        <v>7592.62</v>
      </c>
      <c r="T676" s="70">
        <v>2117.9499999999998</v>
      </c>
      <c r="U676" s="70">
        <v>11348.72</v>
      </c>
      <c r="V676" s="70">
        <v>120.24</v>
      </c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</row>
    <row r="677" spans="1:44" ht="39.75" customHeight="1" x14ac:dyDescent="0.3">
      <c r="A677" s="40"/>
      <c r="B677" s="39" t="s">
        <v>215</v>
      </c>
      <c r="C677" s="26">
        <f t="shared" ref="C677:Q677" si="38">C296+C307+C322+C347+C362+C369+C391+C410+C439+C453+C462+C474+C486+C495+C524+C557+C667+C676</f>
        <v>843137.4800000001</v>
      </c>
      <c r="D677" s="26">
        <f t="shared" si="38"/>
        <v>120162.4</v>
      </c>
      <c r="E677" s="26">
        <f t="shared" si="38"/>
        <v>6700</v>
      </c>
      <c r="F677" s="26">
        <f t="shared" si="38"/>
        <v>0</v>
      </c>
      <c r="G677" s="26">
        <f t="shared" si="38"/>
        <v>0</v>
      </c>
      <c r="H677" s="26">
        <f t="shared" si="38"/>
        <v>236774.99000000002</v>
      </c>
      <c r="I677" s="26">
        <f t="shared" si="38"/>
        <v>756910.67</v>
      </c>
      <c r="J677" s="26">
        <f t="shared" si="38"/>
        <v>184359.38999999998</v>
      </c>
      <c r="K677" s="26">
        <f t="shared" si="38"/>
        <v>236425.26</v>
      </c>
      <c r="L677" s="26">
        <f t="shared" si="38"/>
        <v>15620.439999999999</v>
      </c>
      <c r="M677" s="26">
        <f t="shared" si="38"/>
        <v>12701.98</v>
      </c>
      <c r="N677" s="26">
        <f t="shared" si="38"/>
        <v>1324675.0499999998</v>
      </c>
      <c r="O677" s="26">
        <f t="shared" si="38"/>
        <v>1482004.8199999998</v>
      </c>
      <c r="P677" s="26">
        <f t="shared" si="38"/>
        <v>10452.85</v>
      </c>
      <c r="Q677" s="26">
        <f t="shared" si="38"/>
        <v>199163.12999999998</v>
      </c>
      <c r="R677" s="26">
        <f>R296+R307+R322+R347+R362+R369+R391+R410+R439+R453+R462+R474+R486+R495+R524+R557+R667+R676</f>
        <v>4585950.9799999995</v>
      </c>
      <c r="S677" s="26">
        <f t="shared" ref="S677:V677" si="39">S296+S307+S322+S347+S362+S369+S391+S410+S439+S453+S462+S474+S486+S495+S524+S557+S667+S676</f>
        <v>1962085.85</v>
      </c>
      <c r="T677" s="26">
        <f t="shared" si="39"/>
        <v>459770.09</v>
      </c>
      <c r="U677" s="26">
        <f t="shared" si="39"/>
        <v>2138061.2200000002</v>
      </c>
      <c r="V677" s="26">
        <f t="shared" si="39"/>
        <v>26033.820000000003</v>
      </c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</row>
    <row r="678" spans="1:44" ht="33.75" customHeight="1" x14ac:dyDescent="0.3">
      <c r="A678" s="104" t="s">
        <v>174</v>
      </c>
      <c r="B678" s="104"/>
      <c r="C678" s="104"/>
      <c r="D678" s="104"/>
      <c r="E678" s="104"/>
      <c r="F678" s="104"/>
      <c r="G678" s="104"/>
      <c r="H678" s="104"/>
      <c r="I678" s="104"/>
      <c r="J678" s="104"/>
      <c r="K678" s="104"/>
      <c r="L678" s="104"/>
      <c r="M678" s="104"/>
      <c r="N678" s="104"/>
      <c r="O678" s="104"/>
      <c r="P678" s="104"/>
      <c r="Q678" s="104"/>
      <c r="R678" s="104"/>
      <c r="S678" s="104"/>
      <c r="T678" s="104"/>
      <c r="U678" s="104"/>
      <c r="V678" s="105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</row>
    <row r="679" spans="1:44" ht="39.75" customHeight="1" x14ac:dyDescent="0.3">
      <c r="A679" s="100" t="s">
        <v>643</v>
      </c>
      <c r="B679" s="100"/>
      <c r="C679" s="100"/>
      <c r="D679" s="100"/>
      <c r="E679" s="100"/>
      <c r="F679" s="100"/>
      <c r="G679" s="100"/>
      <c r="H679" s="100"/>
      <c r="I679" s="100"/>
      <c r="J679" s="100"/>
      <c r="K679" s="100"/>
      <c r="L679" s="100"/>
      <c r="M679" s="100"/>
      <c r="N679" s="100"/>
      <c r="O679" s="100"/>
      <c r="P679" s="100"/>
      <c r="Q679" s="100"/>
      <c r="R679" s="100"/>
      <c r="S679" s="100"/>
      <c r="T679" s="100"/>
      <c r="U679" s="100"/>
      <c r="V679" s="101"/>
    </row>
    <row r="680" spans="1:44" ht="39.75" customHeight="1" x14ac:dyDescent="0.3">
      <c r="A680" s="33">
        <v>1</v>
      </c>
      <c r="B680" s="9" t="s">
        <v>309</v>
      </c>
      <c r="C680" s="10">
        <v>5759.2</v>
      </c>
      <c r="D680" s="10">
        <v>0</v>
      </c>
      <c r="E680" s="10">
        <v>0</v>
      </c>
      <c r="F680" s="10">
        <v>0</v>
      </c>
      <c r="G680" s="10">
        <v>0</v>
      </c>
      <c r="H680" s="10">
        <v>0</v>
      </c>
      <c r="I680" s="10">
        <v>0</v>
      </c>
      <c r="J680" s="10">
        <v>0</v>
      </c>
      <c r="K680" s="10">
        <v>0</v>
      </c>
      <c r="L680" s="10">
        <v>0</v>
      </c>
      <c r="M680" s="10">
        <v>0</v>
      </c>
      <c r="N680" s="10">
        <v>22000</v>
      </c>
      <c r="O680" s="10">
        <v>0</v>
      </c>
      <c r="P680" s="10">
        <v>0</v>
      </c>
      <c r="Q680" s="10">
        <v>7750</v>
      </c>
      <c r="R680" s="10">
        <v>29750</v>
      </c>
      <c r="S680" s="11">
        <v>9151.3700000000008</v>
      </c>
      <c r="T680" s="10">
        <v>2975</v>
      </c>
      <c r="U680" s="10">
        <v>17623.63</v>
      </c>
      <c r="V680" s="10">
        <v>0</v>
      </c>
    </row>
    <row r="681" spans="1:44" ht="36.75" customHeight="1" x14ac:dyDescent="0.3">
      <c r="A681" s="33">
        <v>2</v>
      </c>
      <c r="B681" s="44" t="s">
        <v>312</v>
      </c>
      <c r="C681" s="10">
        <v>5588.6</v>
      </c>
      <c r="D681" s="10">
        <v>0</v>
      </c>
      <c r="E681" s="10">
        <v>0</v>
      </c>
      <c r="F681" s="10">
        <v>0</v>
      </c>
      <c r="G681" s="10">
        <v>0</v>
      </c>
      <c r="H681" s="10">
        <v>0</v>
      </c>
      <c r="I681" s="10">
        <v>0</v>
      </c>
      <c r="J681" s="10">
        <v>0</v>
      </c>
      <c r="K681" s="10">
        <v>0</v>
      </c>
      <c r="L681" s="10">
        <v>0</v>
      </c>
      <c r="M681" s="10">
        <v>0</v>
      </c>
      <c r="N681" s="10">
        <v>19300</v>
      </c>
      <c r="O681" s="10">
        <v>0</v>
      </c>
      <c r="P681" s="10">
        <v>0</v>
      </c>
      <c r="Q681" s="10">
        <v>0</v>
      </c>
      <c r="R681" s="10">
        <v>19300</v>
      </c>
      <c r="S681" s="11">
        <v>5936.85</v>
      </c>
      <c r="T681" s="10">
        <v>1930</v>
      </c>
      <c r="U681" s="10">
        <v>11433.15</v>
      </c>
      <c r="V681" s="10">
        <v>0</v>
      </c>
    </row>
    <row r="682" spans="1:44" ht="36.75" customHeight="1" x14ac:dyDescent="0.3">
      <c r="A682" s="33">
        <v>3</v>
      </c>
      <c r="B682" s="9" t="s">
        <v>100</v>
      </c>
      <c r="C682" s="10">
        <v>3882.8</v>
      </c>
      <c r="D682" s="10">
        <v>0</v>
      </c>
      <c r="E682" s="10">
        <v>0</v>
      </c>
      <c r="F682" s="10">
        <v>0</v>
      </c>
      <c r="G682" s="10">
        <v>60.07</v>
      </c>
      <c r="H682" s="10">
        <v>0</v>
      </c>
      <c r="I682" s="10">
        <v>0</v>
      </c>
      <c r="J682" s="10">
        <v>0</v>
      </c>
      <c r="K682" s="10">
        <v>0</v>
      </c>
      <c r="L682" s="10">
        <v>0</v>
      </c>
      <c r="M682" s="10">
        <v>0</v>
      </c>
      <c r="N682" s="10">
        <v>0</v>
      </c>
      <c r="O682" s="10">
        <v>32000</v>
      </c>
      <c r="P682" s="10">
        <v>0</v>
      </c>
      <c r="Q682" s="10">
        <v>0</v>
      </c>
      <c r="R682" s="10">
        <v>32060.07</v>
      </c>
      <c r="S682" s="11">
        <v>9861.9699999999993</v>
      </c>
      <c r="T682" s="10">
        <v>3206.01</v>
      </c>
      <c r="U682" s="10">
        <v>18992.09</v>
      </c>
      <c r="V682" s="10">
        <v>0</v>
      </c>
    </row>
    <row r="683" spans="1:44" ht="36.75" customHeight="1" x14ac:dyDescent="0.3">
      <c r="A683" s="33">
        <v>4</v>
      </c>
      <c r="B683" s="9" t="s">
        <v>594</v>
      </c>
      <c r="C683" s="10">
        <v>901.6</v>
      </c>
      <c r="D683" s="10">
        <v>0</v>
      </c>
      <c r="E683" s="10">
        <v>0</v>
      </c>
      <c r="F683" s="10">
        <v>0</v>
      </c>
      <c r="G683" s="10">
        <v>63.9</v>
      </c>
      <c r="H683" s="10">
        <v>0</v>
      </c>
      <c r="I683" s="10">
        <v>0</v>
      </c>
      <c r="J683" s="10">
        <v>0</v>
      </c>
      <c r="K683" s="10">
        <v>0</v>
      </c>
      <c r="L683" s="10">
        <v>0</v>
      </c>
      <c r="M683" s="10">
        <v>0</v>
      </c>
      <c r="N683" s="10">
        <v>4500</v>
      </c>
      <c r="O683" s="10">
        <v>17000</v>
      </c>
      <c r="P683" s="10">
        <v>0</v>
      </c>
      <c r="Q683" s="10">
        <v>0</v>
      </c>
      <c r="R683" s="10">
        <v>21563.9</v>
      </c>
      <c r="S683" s="11">
        <v>6633.25</v>
      </c>
      <c r="T683" s="10">
        <v>2156.39</v>
      </c>
      <c r="U683" s="10">
        <v>12774.26</v>
      </c>
      <c r="V683" s="10">
        <v>0</v>
      </c>
    </row>
    <row r="684" spans="1:44" ht="31.5" customHeight="1" x14ac:dyDescent="0.3">
      <c r="A684" s="33">
        <v>5</v>
      </c>
      <c r="B684" s="58" t="s">
        <v>621</v>
      </c>
      <c r="C684" s="10">
        <v>0</v>
      </c>
      <c r="D684" s="10">
        <v>0</v>
      </c>
      <c r="E684" s="10">
        <v>0</v>
      </c>
      <c r="F684" s="10">
        <v>0</v>
      </c>
      <c r="G684" s="10">
        <v>186.7</v>
      </c>
      <c r="H684" s="10">
        <v>0</v>
      </c>
      <c r="I684" s="10">
        <v>0</v>
      </c>
      <c r="J684" s="10">
        <v>0</v>
      </c>
      <c r="K684" s="10">
        <v>0</v>
      </c>
      <c r="L684" s="10">
        <v>0</v>
      </c>
      <c r="M684" s="10">
        <v>0</v>
      </c>
      <c r="N684" s="10">
        <v>0</v>
      </c>
      <c r="O684" s="10">
        <v>0</v>
      </c>
      <c r="P684" s="10">
        <v>0</v>
      </c>
      <c r="Q684" s="10">
        <v>0</v>
      </c>
      <c r="R684" s="10">
        <v>186.7</v>
      </c>
      <c r="S684" s="11">
        <v>57.43</v>
      </c>
      <c r="T684" s="10">
        <v>18.669999999999998</v>
      </c>
      <c r="U684" s="10">
        <v>110.6</v>
      </c>
      <c r="V684" s="10">
        <v>0</v>
      </c>
    </row>
    <row r="685" spans="1:44" ht="60" customHeight="1" x14ac:dyDescent="0.3">
      <c r="A685" s="38"/>
      <c r="B685" s="36" t="s">
        <v>661</v>
      </c>
      <c r="C685" s="54">
        <f>SUM(C680:C684)</f>
        <v>16132.199999999999</v>
      </c>
      <c r="D685" s="70">
        <f>SUM(D680:D684)</f>
        <v>0</v>
      </c>
      <c r="E685" s="70">
        <f>SUM(E680:E684)</f>
        <v>0</v>
      </c>
      <c r="F685" s="70">
        <v>0</v>
      </c>
      <c r="G685" s="70">
        <f t="shared" ref="G685:Q685" si="40">SUM(G680:G684)</f>
        <v>310.66999999999996</v>
      </c>
      <c r="H685" s="70">
        <f t="shared" si="40"/>
        <v>0</v>
      </c>
      <c r="I685" s="70">
        <f t="shared" si="40"/>
        <v>0</v>
      </c>
      <c r="J685" s="70">
        <f t="shared" si="40"/>
        <v>0</v>
      </c>
      <c r="K685" s="70">
        <f t="shared" si="40"/>
        <v>0</v>
      </c>
      <c r="L685" s="70">
        <f t="shared" si="40"/>
        <v>0</v>
      </c>
      <c r="M685" s="70">
        <f t="shared" si="40"/>
        <v>0</v>
      </c>
      <c r="N685" s="70">
        <f t="shared" si="40"/>
        <v>45800</v>
      </c>
      <c r="O685" s="70">
        <f t="shared" si="40"/>
        <v>49000</v>
      </c>
      <c r="P685" s="70">
        <f t="shared" si="40"/>
        <v>0</v>
      </c>
      <c r="Q685" s="70">
        <f t="shared" si="40"/>
        <v>7750</v>
      </c>
      <c r="R685" s="70">
        <v>102860.67</v>
      </c>
      <c r="S685" s="70">
        <v>31640.87</v>
      </c>
      <c r="T685" s="70">
        <v>10286.07</v>
      </c>
      <c r="U685" s="70">
        <v>60933.73</v>
      </c>
      <c r="V685" s="70">
        <v>0</v>
      </c>
    </row>
    <row r="686" spans="1:44" ht="39.75" customHeight="1" x14ac:dyDescent="0.3">
      <c r="A686" s="100" t="s">
        <v>644</v>
      </c>
      <c r="B686" s="100"/>
      <c r="C686" s="100"/>
      <c r="D686" s="100"/>
      <c r="E686" s="100"/>
      <c r="F686" s="100"/>
      <c r="G686" s="100"/>
      <c r="H686" s="100"/>
      <c r="I686" s="100"/>
      <c r="J686" s="100"/>
      <c r="K686" s="100"/>
      <c r="L686" s="100"/>
      <c r="M686" s="100"/>
      <c r="N686" s="100"/>
      <c r="O686" s="100"/>
      <c r="P686" s="100"/>
      <c r="Q686" s="100"/>
      <c r="R686" s="100"/>
      <c r="S686" s="100"/>
      <c r="T686" s="100"/>
      <c r="U686" s="100"/>
      <c r="V686" s="101"/>
    </row>
    <row r="687" spans="1:44" ht="36" customHeight="1" x14ac:dyDescent="0.3">
      <c r="A687" s="33">
        <v>1</v>
      </c>
      <c r="B687" s="72" t="s">
        <v>623</v>
      </c>
      <c r="C687" s="10">
        <v>654.9</v>
      </c>
      <c r="D687" s="10">
        <v>0</v>
      </c>
      <c r="E687" s="10">
        <v>0</v>
      </c>
      <c r="F687" s="10">
        <v>0</v>
      </c>
      <c r="G687" s="10">
        <v>0</v>
      </c>
      <c r="H687" s="10">
        <v>0</v>
      </c>
      <c r="I687" s="10">
        <v>0</v>
      </c>
      <c r="J687" s="10">
        <v>0</v>
      </c>
      <c r="K687" s="10">
        <v>0</v>
      </c>
      <c r="L687" s="10">
        <v>0</v>
      </c>
      <c r="M687" s="10">
        <v>0</v>
      </c>
      <c r="N687" s="10">
        <v>0</v>
      </c>
      <c r="O687" s="10">
        <v>8000</v>
      </c>
      <c r="P687" s="10">
        <v>0</v>
      </c>
      <c r="Q687" s="10">
        <v>0</v>
      </c>
      <c r="R687" s="10">
        <v>8000</v>
      </c>
      <c r="S687" s="11">
        <v>2460.87</v>
      </c>
      <c r="T687" s="10">
        <v>800</v>
      </c>
      <c r="U687" s="11">
        <v>4739.13</v>
      </c>
      <c r="V687" s="10">
        <v>0</v>
      </c>
    </row>
    <row r="688" spans="1:44" ht="36" customHeight="1" x14ac:dyDescent="0.3">
      <c r="A688" s="33">
        <v>2</v>
      </c>
      <c r="B688" s="72" t="s">
        <v>624</v>
      </c>
      <c r="C688" s="10">
        <v>597</v>
      </c>
      <c r="D688" s="10">
        <v>0</v>
      </c>
      <c r="E688" s="10">
        <v>0</v>
      </c>
      <c r="F688" s="10">
        <v>0</v>
      </c>
      <c r="G688" s="10">
        <v>0</v>
      </c>
      <c r="H688" s="10">
        <v>0</v>
      </c>
      <c r="I688" s="10">
        <v>0</v>
      </c>
      <c r="J688" s="10">
        <v>0</v>
      </c>
      <c r="K688" s="10">
        <v>0</v>
      </c>
      <c r="L688" s="10">
        <v>0</v>
      </c>
      <c r="M688" s="10">
        <v>0</v>
      </c>
      <c r="N688" s="10">
        <v>0</v>
      </c>
      <c r="O688" s="10">
        <v>7000</v>
      </c>
      <c r="P688" s="10">
        <v>0</v>
      </c>
      <c r="Q688" s="10">
        <v>0</v>
      </c>
      <c r="R688" s="10">
        <v>7000</v>
      </c>
      <c r="S688" s="11">
        <v>2153.2600000000002</v>
      </c>
      <c r="T688" s="10">
        <v>700</v>
      </c>
      <c r="U688" s="11">
        <v>4146.74</v>
      </c>
      <c r="V688" s="10">
        <v>0</v>
      </c>
    </row>
    <row r="689" spans="1:44" ht="36" customHeight="1" x14ac:dyDescent="0.3">
      <c r="A689" s="33">
        <v>3</v>
      </c>
      <c r="B689" s="72" t="s">
        <v>625</v>
      </c>
      <c r="C689" s="10">
        <v>5032.8999999999996</v>
      </c>
      <c r="D689" s="10">
        <v>0</v>
      </c>
      <c r="E689" s="10">
        <v>0</v>
      </c>
      <c r="F689" s="10">
        <v>0</v>
      </c>
      <c r="G689" s="10">
        <v>0</v>
      </c>
      <c r="H689" s="10">
        <v>4600</v>
      </c>
      <c r="I689" s="10">
        <v>0</v>
      </c>
      <c r="J689" s="10">
        <v>0</v>
      </c>
      <c r="K689" s="10">
        <v>0</v>
      </c>
      <c r="L689" s="10">
        <v>0</v>
      </c>
      <c r="M689" s="10">
        <v>0</v>
      </c>
      <c r="N689" s="10">
        <v>0</v>
      </c>
      <c r="O689" s="10">
        <v>0</v>
      </c>
      <c r="P689" s="10">
        <v>0</v>
      </c>
      <c r="Q689" s="10">
        <v>0</v>
      </c>
      <c r="R689" s="10">
        <v>4600</v>
      </c>
      <c r="S689" s="11">
        <v>1415</v>
      </c>
      <c r="T689" s="10">
        <v>460</v>
      </c>
      <c r="U689" s="11">
        <v>2725</v>
      </c>
      <c r="V689" s="10">
        <v>0</v>
      </c>
    </row>
    <row r="690" spans="1:44" ht="36" customHeight="1" x14ac:dyDescent="0.3">
      <c r="A690" s="34">
        <v>4</v>
      </c>
      <c r="B690" s="44" t="s">
        <v>209</v>
      </c>
      <c r="C690" s="10">
        <v>418.1</v>
      </c>
      <c r="D690" s="10">
        <v>0</v>
      </c>
      <c r="E690" s="10">
        <v>0</v>
      </c>
      <c r="F690" s="10">
        <v>0</v>
      </c>
      <c r="G690" s="10">
        <v>0</v>
      </c>
      <c r="H690" s="10">
        <v>378.93</v>
      </c>
      <c r="I690" s="10">
        <v>0</v>
      </c>
      <c r="J690" s="10">
        <v>0</v>
      </c>
      <c r="K690" s="10">
        <v>0</v>
      </c>
      <c r="L690" s="10">
        <v>0</v>
      </c>
      <c r="M690" s="10">
        <v>0</v>
      </c>
      <c r="N690" s="10">
        <v>0</v>
      </c>
      <c r="O690" s="10">
        <v>0</v>
      </c>
      <c r="P690" s="10">
        <v>0</v>
      </c>
      <c r="Q690" s="10">
        <v>0</v>
      </c>
      <c r="R690" s="10">
        <v>378.93</v>
      </c>
      <c r="S690" s="11">
        <v>116.56</v>
      </c>
      <c r="T690" s="10">
        <v>37.89</v>
      </c>
      <c r="U690" s="11">
        <v>224.48</v>
      </c>
      <c r="V690" s="10">
        <v>0</v>
      </c>
    </row>
    <row r="691" spans="1:44" ht="36" customHeight="1" x14ac:dyDescent="0.3">
      <c r="A691" s="34">
        <v>5</v>
      </c>
      <c r="B691" s="44" t="s">
        <v>626</v>
      </c>
      <c r="C691" s="10">
        <v>3300.8</v>
      </c>
      <c r="D691" s="10">
        <v>0</v>
      </c>
      <c r="E691" s="10">
        <v>0</v>
      </c>
      <c r="F691" s="10">
        <v>0</v>
      </c>
      <c r="G691" s="10">
        <v>0</v>
      </c>
      <c r="H691" s="10">
        <v>0</v>
      </c>
      <c r="I691" s="10">
        <v>0</v>
      </c>
      <c r="J691" s="10">
        <v>0</v>
      </c>
      <c r="K691" s="10">
        <v>0</v>
      </c>
      <c r="L691" s="10">
        <v>0</v>
      </c>
      <c r="M691" s="10">
        <v>0</v>
      </c>
      <c r="N691" s="10">
        <v>12300</v>
      </c>
      <c r="O691" s="10">
        <v>0</v>
      </c>
      <c r="P691" s="10">
        <v>0</v>
      </c>
      <c r="Q691" s="10">
        <v>0</v>
      </c>
      <c r="R691" s="10">
        <v>12300</v>
      </c>
      <c r="S691" s="11">
        <v>3783.59</v>
      </c>
      <c r="T691" s="10">
        <v>1230</v>
      </c>
      <c r="U691" s="11">
        <v>7286.41</v>
      </c>
      <c r="V691" s="10">
        <v>0</v>
      </c>
    </row>
    <row r="692" spans="1:44" ht="36" customHeight="1" x14ac:dyDescent="0.3">
      <c r="A692" s="34">
        <v>6</v>
      </c>
      <c r="B692" s="44" t="s">
        <v>178</v>
      </c>
      <c r="C692" s="10">
        <v>601</v>
      </c>
      <c r="D692" s="10">
        <v>0</v>
      </c>
      <c r="E692" s="10">
        <v>0</v>
      </c>
      <c r="F692" s="10">
        <v>0</v>
      </c>
      <c r="G692" s="10">
        <v>0</v>
      </c>
      <c r="H692" s="10">
        <v>856.59</v>
      </c>
      <c r="I692" s="10">
        <v>0</v>
      </c>
      <c r="J692" s="10">
        <v>0</v>
      </c>
      <c r="K692" s="10">
        <v>0</v>
      </c>
      <c r="L692" s="10">
        <v>0</v>
      </c>
      <c r="M692" s="10">
        <v>0</v>
      </c>
      <c r="N692" s="10">
        <v>0</v>
      </c>
      <c r="O692" s="10">
        <v>7000</v>
      </c>
      <c r="P692" s="10">
        <v>0</v>
      </c>
      <c r="Q692" s="10">
        <v>0</v>
      </c>
      <c r="R692" s="10">
        <v>7856.59</v>
      </c>
      <c r="S692" s="11">
        <v>2416.7600000000002</v>
      </c>
      <c r="T692" s="10">
        <v>785.66</v>
      </c>
      <c r="U692" s="11">
        <v>4654.17</v>
      </c>
      <c r="V692" s="10">
        <v>0</v>
      </c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</row>
    <row r="693" spans="1:44" ht="36" customHeight="1" x14ac:dyDescent="0.3">
      <c r="A693" s="34">
        <v>7</v>
      </c>
      <c r="B693" s="44" t="s">
        <v>544</v>
      </c>
      <c r="C693" s="10">
        <v>391.9</v>
      </c>
      <c r="D693" s="10">
        <v>0</v>
      </c>
      <c r="E693" s="10">
        <v>0</v>
      </c>
      <c r="F693" s="10">
        <v>0</v>
      </c>
      <c r="G693" s="10">
        <v>27.78</v>
      </c>
      <c r="H693" s="10">
        <v>0</v>
      </c>
      <c r="I693" s="10">
        <v>0</v>
      </c>
      <c r="J693" s="10">
        <v>0</v>
      </c>
      <c r="K693" s="10">
        <v>0</v>
      </c>
      <c r="L693" s="10">
        <v>0</v>
      </c>
      <c r="M693" s="10">
        <v>0</v>
      </c>
      <c r="N693" s="10">
        <v>0</v>
      </c>
      <c r="O693" s="10">
        <v>12000</v>
      </c>
      <c r="P693" s="10">
        <v>0</v>
      </c>
      <c r="Q693" s="10">
        <v>0</v>
      </c>
      <c r="R693" s="10">
        <v>12027.78</v>
      </c>
      <c r="S693" s="11">
        <v>3699.85</v>
      </c>
      <c r="T693" s="10">
        <v>1202.78</v>
      </c>
      <c r="U693" s="11">
        <v>7125.15</v>
      </c>
      <c r="V693" s="10">
        <v>0</v>
      </c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</row>
    <row r="694" spans="1:44" ht="36" customHeight="1" x14ac:dyDescent="0.3">
      <c r="A694" s="34">
        <v>8</v>
      </c>
      <c r="B694" s="58" t="s">
        <v>621</v>
      </c>
      <c r="C694" s="10">
        <v>0</v>
      </c>
      <c r="D694" s="10">
        <v>0</v>
      </c>
      <c r="E694" s="10">
        <v>0</v>
      </c>
      <c r="F694" s="10">
        <v>0</v>
      </c>
      <c r="G694" s="10">
        <v>114.41</v>
      </c>
      <c r="H694" s="10">
        <v>0</v>
      </c>
      <c r="I694" s="10">
        <v>0</v>
      </c>
      <c r="J694" s="10">
        <v>0</v>
      </c>
      <c r="K694" s="10">
        <v>0</v>
      </c>
      <c r="L694" s="10">
        <v>0</v>
      </c>
      <c r="M694" s="10">
        <v>0</v>
      </c>
      <c r="N694" s="10">
        <v>0</v>
      </c>
      <c r="O694" s="10">
        <v>0</v>
      </c>
      <c r="P694" s="10">
        <v>0</v>
      </c>
      <c r="Q694" s="10">
        <v>0</v>
      </c>
      <c r="R694" s="10">
        <v>114.41</v>
      </c>
      <c r="S694" s="11">
        <v>35.19</v>
      </c>
      <c r="T694" s="10">
        <v>11.44</v>
      </c>
      <c r="U694" s="11">
        <v>67.78</v>
      </c>
      <c r="V694" s="10">
        <v>0</v>
      </c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</row>
    <row r="695" spans="1:44" ht="39.75" customHeight="1" x14ac:dyDescent="0.3">
      <c r="A695" s="38"/>
      <c r="B695" s="37" t="s">
        <v>662</v>
      </c>
      <c r="C695" s="70">
        <f>SUM(C687:C694)</f>
        <v>10996.6</v>
      </c>
      <c r="D695" s="70">
        <f t="shared" ref="D695:Q695" si="41">SUM(D687:D694)</f>
        <v>0</v>
      </c>
      <c r="E695" s="70">
        <f t="shared" si="41"/>
        <v>0</v>
      </c>
      <c r="F695" s="70">
        <f t="shared" si="41"/>
        <v>0</v>
      </c>
      <c r="G695" s="70">
        <f t="shared" si="41"/>
        <v>142.19</v>
      </c>
      <c r="H695" s="70">
        <f t="shared" si="41"/>
        <v>5835.52</v>
      </c>
      <c r="I695" s="70">
        <f t="shared" si="41"/>
        <v>0</v>
      </c>
      <c r="J695" s="70">
        <f t="shared" si="41"/>
        <v>0</v>
      </c>
      <c r="K695" s="70">
        <f t="shared" si="41"/>
        <v>0</v>
      </c>
      <c r="L695" s="70">
        <f t="shared" si="41"/>
        <v>0</v>
      </c>
      <c r="M695" s="70">
        <f t="shared" si="41"/>
        <v>0</v>
      </c>
      <c r="N695" s="70">
        <f t="shared" si="41"/>
        <v>12300</v>
      </c>
      <c r="O695" s="70">
        <f t="shared" si="41"/>
        <v>34000</v>
      </c>
      <c r="P695" s="70">
        <f t="shared" si="41"/>
        <v>0</v>
      </c>
      <c r="Q695" s="70">
        <f t="shared" si="41"/>
        <v>0</v>
      </c>
      <c r="R695" s="70">
        <v>52277.71</v>
      </c>
      <c r="S695" s="70">
        <v>16081.1</v>
      </c>
      <c r="T695" s="70">
        <v>5227.7700000000004</v>
      </c>
      <c r="U695" s="70">
        <v>30968.84</v>
      </c>
      <c r="V695" s="70">
        <v>0</v>
      </c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</row>
    <row r="696" spans="1:44" ht="39.75" customHeight="1" x14ac:dyDescent="0.3">
      <c r="A696" s="100" t="s">
        <v>645</v>
      </c>
      <c r="B696" s="100"/>
      <c r="C696" s="100"/>
      <c r="D696" s="100"/>
      <c r="E696" s="100"/>
      <c r="F696" s="100"/>
      <c r="G696" s="100"/>
      <c r="H696" s="100"/>
      <c r="I696" s="100"/>
      <c r="J696" s="100"/>
      <c r="K696" s="100"/>
      <c r="L696" s="100"/>
      <c r="M696" s="100"/>
      <c r="N696" s="100"/>
      <c r="O696" s="100"/>
      <c r="P696" s="100"/>
      <c r="Q696" s="100"/>
      <c r="R696" s="100"/>
      <c r="S696" s="100"/>
      <c r="T696" s="100"/>
      <c r="U696" s="100"/>
      <c r="V696" s="101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</row>
    <row r="697" spans="1:44" ht="36" customHeight="1" x14ac:dyDescent="0.3">
      <c r="A697" s="34">
        <v>1</v>
      </c>
      <c r="B697" s="46" t="s">
        <v>182</v>
      </c>
      <c r="C697" s="11">
        <v>3334</v>
      </c>
      <c r="D697" s="10">
        <v>0</v>
      </c>
      <c r="E697" s="10">
        <v>0</v>
      </c>
      <c r="F697" s="10">
        <v>0</v>
      </c>
      <c r="G697" s="10">
        <v>0</v>
      </c>
      <c r="H697" s="10">
        <v>0</v>
      </c>
      <c r="I697" s="10">
        <v>0</v>
      </c>
      <c r="J697" s="10">
        <v>0</v>
      </c>
      <c r="K697" s="10">
        <v>0</v>
      </c>
      <c r="L697" s="10">
        <v>0</v>
      </c>
      <c r="M697" s="10">
        <v>0</v>
      </c>
      <c r="N697" s="10">
        <v>0</v>
      </c>
      <c r="O697" s="10">
        <v>25974</v>
      </c>
      <c r="P697" s="10">
        <v>0</v>
      </c>
      <c r="Q697" s="10">
        <v>0</v>
      </c>
      <c r="R697" s="10">
        <v>25974</v>
      </c>
      <c r="S697" s="11">
        <v>7989.83</v>
      </c>
      <c r="T697" s="10">
        <v>2597.4</v>
      </c>
      <c r="U697" s="27">
        <v>15386.77</v>
      </c>
      <c r="V697" s="10">
        <v>0</v>
      </c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</row>
    <row r="698" spans="1:44" ht="36" customHeight="1" x14ac:dyDescent="0.3">
      <c r="A698" s="34">
        <v>2</v>
      </c>
      <c r="B698" s="46" t="s">
        <v>558</v>
      </c>
      <c r="C698" s="11">
        <v>2751.7</v>
      </c>
      <c r="D698" s="10">
        <v>0</v>
      </c>
      <c r="E698" s="10">
        <v>0</v>
      </c>
      <c r="F698" s="10">
        <v>0</v>
      </c>
      <c r="G698" s="10">
        <v>0</v>
      </c>
      <c r="H698" s="10">
        <v>0</v>
      </c>
      <c r="I698" s="10">
        <v>0</v>
      </c>
      <c r="J698" s="10">
        <v>0</v>
      </c>
      <c r="K698" s="10">
        <v>0</v>
      </c>
      <c r="L698" s="10">
        <v>0</v>
      </c>
      <c r="M698" s="10">
        <v>0</v>
      </c>
      <c r="N698" s="10">
        <v>13851.47</v>
      </c>
      <c r="O698" s="10">
        <v>0</v>
      </c>
      <c r="P698" s="10">
        <v>0</v>
      </c>
      <c r="Q698" s="10">
        <v>0</v>
      </c>
      <c r="R698" s="10">
        <v>13851.47</v>
      </c>
      <c r="S698" s="11">
        <v>4260.84</v>
      </c>
      <c r="T698" s="10">
        <v>1385.15</v>
      </c>
      <c r="U698" s="27">
        <v>8205.48</v>
      </c>
      <c r="V698" s="10">
        <v>0</v>
      </c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</row>
    <row r="699" spans="1:44" ht="36" customHeight="1" x14ac:dyDescent="0.3">
      <c r="A699" s="34">
        <v>3</v>
      </c>
      <c r="B699" s="46" t="s">
        <v>593</v>
      </c>
      <c r="C699" s="11">
        <v>3195</v>
      </c>
      <c r="D699" s="10">
        <v>0</v>
      </c>
      <c r="E699" s="10">
        <v>0</v>
      </c>
      <c r="F699" s="10">
        <v>0</v>
      </c>
      <c r="G699" s="10">
        <v>0</v>
      </c>
      <c r="H699" s="10">
        <v>0</v>
      </c>
      <c r="I699" s="10">
        <v>0</v>
      </c>
      <c r="J699" s="10">
        <v>0</v>
      </c>
      <c r="K699" s="10">
        <v>0</v>
      </c>
      <c r="L699" s="10">
        <v>0</v>
      </c>
      <c r="M699" s="10">
        <v>0</v>
      </c>
      <c r="N699" s="10">
        <v>0</v>
      </c>
      <c r="O699" s="10">
        <v>34000</v>
      </c>
      <c r="P699" s="10">
        <v>0</v>
      </c>
      <c r="Q699" s="10">
        <v>0</v>
      </c>
      <c r="R699" s="10">
        <v>34000</v>
      </c>
      <c r="S699" s="11">
        <v>10458.709999999999</v>
      </c>
      <c r="T699" s="10">
        <v>3400</v>
      </c>
      <c r="U699" s="27">
        <v>20141.29</v>
      </c>
      <c r="V699" s="10">
        <v>0</v>
      </c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</row>
    <row r="700" spans="1:44" ht="36" customHeight="1" x14ac:dyDescent="0.3">
      <c r="A700" s="34">
        <v>4</v>
      </c>
      <c r="B700" s="46" t="s">
        <v>560</v>
      </c>
      <c r="C700" s="11">
        <v>2194.3000000000002</v>
      </c>
      <c r="D700" s="10">
        <v>0</v>
      </c>
      <c r="E700" s="10">
        <v>0</v>
      </c>
      <c r="F700" s="10">
        <v>0</v>
      </c>
      <c r="G700" s="10">
        <v>0</v>
      </c>
      <c r="H700" s="10">
        <v>0</v>
      </c>
      <c r="I700" s="10">
        <v>0</v>
      </c>
      <c r="J700" s="10">
        <v>0</v>
      </c>
      <c r="K700" s="10">
        <v>0</v>
      </c>
      <c r="L700" s="10">
        <v>0</v>
      </c>
      <c r="M700" s="10">
        <v>0</v>
      </c>
      <c r="N700" s="10">
        <v>6208</v>
      </c>
      <c r="O700" s="27">
        <v>0</v>
      </c>
      <c r="P700" s="10">
        <v>0</v>
      </c>
      <c r="Q700" s="10">
        <v>0</v>
      </c>
      <c r="R700" s="10">
        <v>6208</v>
      </c>
      <c r="S700" s="11">
        <v>1909.64</v>
      </c>
      <c r="T700" s="10">
        <v>620.80000000000007</v>
      </c>
      <c r="U700" s="27">
        <v>3677.56</v>
      </c>
      <c r="V700" s="10">
        <v>0</v>
      </c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</row>
    <row r="701" spans="1:44" ht="36" customHeight="1" x14ac:dyDescent="0.3">
      <c r="A701" s="34">
        <v>5</v>
      </c>
      <c r="B701" s="46" t="s">
        <v>561</v>
      </c>
      <c r="C701" s="11">
        <v>3028.3</v>
      </c>
      <c r="D701" s="10">
        <v>0</v>
      </c>
      <c r="E701" s="10">
        <v>0</v>
      </c>
      <c r="F701" s="10">
        <v>0</v>
      </c>
      <c r="G701" s="10">
        <v>0</v>
      </c>
      <c r="H701" s="10">
        <v>0</v>
      </c>
      <c r="I701" s="10">
        <v>0</v>
      </c>
      <c r="J701" s="10">
        <v>0</v>
      </c>
      <c r="K701" s="10">
        <v>0</v>
      </c>
      <c r="L701" s="10">
        <v>0</v>
      </c>
      <c r="M701" s="10">
        <v>0</v>
      </c>
      <c r="N701" s="10">
        <v>21122</v>
      </c>
      <c r="O701" s="10">
        <v>0</v>
      </c>
      <c r="P701" s="10">
        <v>0</v>
      </c>
      <c r="Q701" s="10">
        <v>0</v>
      </c>
      <c r="R701" s="10">
        <v>21122</v>
      </c>
      <c r="S701" s="11">
        <v>6497.32</v>
      </c>
      <c r="T701" s="10">
        <v>2112.2000000000003</v>
      </c>
      <c r="U701" s="27">
        <v>12512.48</v>
      </c>
      <c r="V701" s="10">
        <v>0</v>
      </c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</row>
    <row r="702" spans="1:44" ht="36" customHeight="1" x14ac:dyDescent="0.3">
      <c r="A702" s="34">
        <v>6</v>
      </c>
      <c r="B702" s="46" t="s">
        <v>562</v>
      </c>
      <c r="C702" s="11">
        <v>2204.3000000000002</v>
      </c>
      <c r="D702" s="10">
        <v>0</v>
      </c>
      <c r="E702" s="10">
        <v>0</v>
      </c>
      <c r="F702" s="10">
        <v>0</v>
      </c>
      <c r="G702" s="10">
        <v>0</v>
      </c>
      <c r="H702" s="10">
        <v>0</v>
      </c>
      <c r="I702" s="10">
        <v>0</v>
      </c>
      <c r="J702" s="10">
        <v>0</v>
      </c>
      <c r="K702" s="10">
        <v>0</v>
      </c>
      <c r="L702" s="10">
        <v>0</v>
      </c>
      <c r="M702" s="10">
        <v>0</v>
      </c>
      <c r="N702" s="10">
        <v>6399</v>
      </c>
      <c r="O702" s="10">
        <v>0</v>
      </c>
      <c r="P702" s="10">
        <v>0</v>
      </c>
      <c r="Q702" s="10">
        <v>0</v>
      </c>
      <c r="R702" s="10">
        <v>6399</v>
      </c>
      <c r="S702" s="11">
        <v>1968.39</v>
      </c>
      <c r="T702" s="10">
        <v>639.90000000000009</v>
      </c>
      <c r="U702" s="27">
        <v>3790.71</v>
      </c>
      <c r="V702" s="10">
        <v>0</v>
      </c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</row>
    <row r="703" spans="1:44" ht="36" customHeight="1" x14ac:dyDescent="0.3">
      <c r="A703" s="34">
        <v>7</v>
      </c>
      <c r="B703" s="58" t="s">
        <v>621</v>
      </c>
      <c r="C703" s="10">
        <v>0</v>
      </c>
      <c r="D703" s="10">
        <v>0</v>
      </c>
      <c r="E703" s="10">
        <v>0</v>
      </c>
      <c r="F703" s="10">
        <v>0</v>
      </c>
      <c r="G703" s="10">
        <v>348.78</v>
      </c>
      <c r="H703" s="10">
        <v>0</v>
      </c>
      <c r="I703" s="10">
        <v>0</v>
      </c>
      <c r="J703" s="10">
        <v>0</v>
      </c>
      <c r="K703" s="10">
        <v>0</v>
      </c>
      <c r="L703" s="10">
        <v>0</v>
      </c>
      <c r="M703" s="10">
        <v>0</v>
      </c>
      <c r="N703" s="10">
        <v>0</v>
      </c>
      <c r="O703" s="10">
        <v>0</v>
      </c>
      <c r="P703" s="10">
        <v>0</v>
      </c>
      <c r="Q703" s="10">
        <v>0</v>
      </c>
      <c r="R703" s="10">
        <v>348.78</v>
      </c>
      <c r="S703" s="11">
        <v>107.29</v>
      </c>
      <c r="T703" s="10">
        <v>34.880000000000003</v>
      </c>
      <c r="U703" s="27">
        <v>206.61</v>
      </c>
      <c r="V703" s="10">
        <v>0</v>
      </c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</row>
    <row r="704" spans="1:44" ht="39.75" customHeight="1" x14ac:dyDescent="0.3">
      <c r="A704" s="38"/>
      <c r="B704" s="36" t="s">
        <v>663</v>
      </c>
      <c r="C704" s="54">
        <f t="shared" ref="C704:Q704" si="42">SUM(C697:C703)</f>
        <v>16707.599999999999</v>
      </c>
      <c r="D704" s="70">
        <f t="shared" si="42"/>
        <v>0</v>
      </c>
      <c r="E704" s="70">
        <f t="shared" si="42"/>
        <v>0</v>
      </c>
      <c r="F704" s="70">
        <f t="shared" si="42"/>
        <v>0</v>
      </c>
      <c r="G704" s="70">
        <f t="shared" si="42"/>
        <v>348.78</v>
      </c>
      <c r="H704" s="70">
        <f t="shared" si="42"/>
        <v>0</v>
      </c>
      <c r="I704" s="70">
        <f t="shared" si="42"/>
        <v>0</v>
      </c>
      <c r="J704" s="70">
        <f t="shared" si="42"/>
        <v>0</v>
      </c>
      <c r="K704" s="70">
        <f t="shared" si="42"/>
        <v>0</v>
      </c>
      <c r="L704" s="70">
        <f t="shared" si="42"/>
        <v>0</v>
      </c>
      <c r="M704" s="70">
        <f t="shared" si="42"/>
        <v>0</v>
      </c>
      <c r="N704" s="70">
        <f t="shared" si="42"/>
        <v>47580.47</v>
      </c>
      <c r="O704" s="70">
        <f t="shared" si="42"/>
        <v>59974</v>
      </c>
      <c r="P704" s="70">
        <f t="shared" si="42"/>
        <v>0</v>
      </c>
      <c r="Q704" s="70">
        <f t="shared" si="42"/>
        <v>0</v>
      </c>
      <c r="R704" s="70">
        <v>107903.25</v>
      </c>
      <c r="S704" s="70">
        <v>33192.019999999997</v>
      </c>
      <c r="T704" s="70">
        <v>10790.33</v>
      </c>
      <c r="U704" s="70">
        <v>63920.9</v>
      </c>
      <c r="V704" s="70">
        <v>0</v>
      </c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</row>
    <row r="705" spans="1:44" ht="39.75" customHeight="1" x14ac:dyDescent="0.3">
      <c r="A705" s="100" t="s">
        <v>646</v>
      </c>
      <c r="B705" s="100"/>
      <c r="C705" s="100"/>
      <c r="D705" s="100"/>
      <c r="E705" s="100"/>
      <c r="F705" s="100"/>
      <c r="G705" s="100"/>
      <c r="H705" s="100"/>
      <c r="I705" s="100"/>
      <c r="J705" s="100"/>
      <c r="K705" s="100"/>
      <c r="L705" s="100"/>
      <c r="M705" s="100"/>
      <c r="N705" s="100"/>
      <c r="O705" s="100"/>
      <c r="P705" s="100"/>
      <c r="Q705" s="100"/>
      <c r="R705" s="100"/>
      <c r="S705" s="100"/>
      <c r="T705" s="100"/>
      <c r="U705" s="100"/>
      <c r="V705" s="101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</row>
    <row r="706" spans="1:44" ht="36" customHeight="1" x14ac:dyDescent="0.3">
      <c r="A706" s="33">
        <v>1</v>
      </c>
      <c r="B706" s="44" t="s">
        <v>570</v>
      </c>
      <c r="C706" s="10">
        <v>1537.1</v>
      </c>
      <c r="D706" s="10">
        <v>0</v>
      </c>
      <c r="E706" s="10">
        <v>0</v>
      </c>
      <c r="F706" s="10">
        <v>0</v>
      </c>
      <c r="G706" s="10">
        <v>28.76</v>
      </c>
      <c r="H706" s="10">
        <v>1400</v>
      </c>
      <c r="I706" s="10">
        <v>5400</v>
      </c>
      <c r="J706" s="10">
        <v>1000</v>
      </c>
      <c r="K706" s="10">
        <v>1300</v>
      </c>
      <c r="L706" s="10">
        <v>0</v>
      </c>
      <c r="M706" s="10">
        <v>0</v>
      </c>
      <c r="N706" s="10">
        <v>0</v>
      </c>
      <c r="O706" s="10">
        <v>26000</v>
      </c>
      <c r="P706" s="10">
        <v>0</v>
      </c>
      <c r="Q706" s="10">
        <v>0</v>
      </c>
      <c r="R706" s="10">
        <v>35128.76</v>
      </c>
      <c r="S706" s="11">
        <v>10805.92</v>
      </c>
      <c r="T706" s="10">
        <v>3512.88</v>
      </c>
      <c r="U706" s="10">
        <v>20809.96</v>
      </c>
      <c r="V706" s="10">
        <v>0</v>
      </c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</row>
    <row r="707" spans="1:44" ht="36" customHeight="1" x14ac:dyDescent="0.3">
      <c r="A707" s="33">
        <v>2</v>
      </c>
      <c r="B707" s="44" t="s">
        <v>194</v>
      </c>
      <c r="C707" s="10">
        <v>9354.81</v>
      </c>
      <c r="D707" s="10">
        <v>0</v>
      </c>
      <c r="E707" s="10">
        <v>0</v>
      </c>
      <c r="F707" s="10">
        <v>0</v>
      </c>
      <c r="G707" s="10">
        <v>0</v>
      </c>
      <c r="H707" s="10">
        <v>0</v>
      </c>
      <c r="I707" s="10">
        <v>0</v>
      </c>
      <c r="J707" s="10">
        <v>0</v>
      </c>
      <c r="K707" s="10">
        <v>0</v>
      </c>
      <c r="L707" s="10">
        <v>0</v>
      </c>
      <c r="M707" s="10">
        <v>0</v>
      </c>
      <c r="N707" s="10">
        <v>35500</v>
      </c>
      <c r="O707" s="10">
        <v>0</v>
      </c>
      <c r="P707" s="10">
        <v>0</v>
      </c>
      <c r="Q707" s="10">
        <v>0</v>
      </c>
      <c r="R707" s="10">
        <v>35500</v>
      </c>
      <c r="S707" s="11">
        <v>10920.12</v>
      </c>
      <c r="T707" s="10">
        <v>3550</v>
      </c>
      <c r="U707" s="10">
        <v>21029.88</v>
      </c>
      <c r="V707" s="10">
        <v>0</v>
      </c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</row>
    <row r="708" spans="1:44" ht="36" customHeight="1" x14ac:dyDescent="0.3">
      <c r="A708" s="33">
        <v>3</v>
      </c>
      <c r="B708" s="44" t="s">
        <v>191</v>
      </c>
      <c r="C708" s="10">
        <v>3670.6</v>
      </c>
      <c r="D708" s="10">
        <v>0</v>
      </c>
      <c r="E708" s="10">
        <v>0</v>
      </c>
      <c r="F708" s="10">
        <v>0</v>
      </c>
      <c r="G708" s="10">
        <v>30.01</v>
      </c>
      <c r="H708" s="10">
        <v>0</v>
      </c>
      <c r="I708" s="10">
        <v>0</v>
      </c>
      <c r="J708" s="10">
        <v>0</v>
      </c>
      <c r="K708" s="10">
        <v>0</v>
      </c>
      <c r="L708" s="10">
        <v>0</v>
      </c>
      <c r="M708" s="10">
        <v>0</v>
      </c>
      <c r="N708" s="10">
        <v>0</v>
      </c>
      <c r="O708" s="10">
        <v>35000</v>
      </c>
      <c r="P708" s="10">
        <v>0</v>
      </c>
      <c r="Q708" s="10">
        <v>0</v>
      </c>
      <c r="R708" s="10">
        <v>35030.01</v>
      </c>
      <c r="S708" s="11">
        <v>10775.55</v>
      </c>
      <c r="T708" s="10">
        <v>3503</v>
      </c>
      <c r="U708" s="10">
        <v>20751.46</v>
      </c>
      <c r="V708" s="10">
        <v>0</v>
      </c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</row>
    <row r="709" spans="1:44" ht="36" customHeight="1" x14ac:dyDescent="0.3">
      <c r="A709" s="33">
        <v>4</v>
      </c>
      <c r="B709" s="44" t="s">
        <v>470</v>
      </c>
      <c r="C709" s="10">
        <v>3799.1</v>
      </c>
      <c r="D709" s="10">
        <v>0</v>
      </c>
      <c r="E709" s="10">
        <v>0</v>
      </c>
      <c r="F709" s="10">
        <v>0</v>
      </c>
      <c r="G709" s="10">
        <v>26.97</v>
      </c>
      <c r="H709" s="10">
        <v>0</v>
      </c>
      <c r="I709" s="10">
        <v>0</v>
      </c>
      <c r="J709" s="10">
        <v>0</v>
      </c>
      <c r="K709" s="10">
        <v>0</v>
      </c>
      <c r="L709" s="10">
        <v>0</v>
      </c>
      <c r="M709" s="10">
        <v>0</v>
      </c>
      <c r="N709" s="10">
        <v>0</v>
      </c>
      <c r="O709" s="10">
        <v>36000</v>
      </c>
      <c r="P709" s="10">
        <v>0</v>
      </c>
      <c r="Q709" s="10">
        <v>0</v>
      </c>
      <c r="R709" s="10">
        <v>36026.97</v>
      </c>
      <c r="S709" s="11">
        <v>11082.22</v>
      </c>
      <c r="T709" s="10">
        <v>3602.7</v>
      </c>
      <c r="U709" s="10">
        <v>21342.05</v>
      </c>
      <c r="V709" s="10">
        <v>0</v>
      </c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</row>
    <row r="710" spans="1:44" ht="36" customHeight="1" x14ac:dyDescent="0.3">
      <c r="A710" s="33">
        <v>5</v>
      </c>
      <c r="B710" s="44" t="s">
        <v>591</v>
      </c>
      <c r="C710" s="10">
        <v>844.2</v>
      </c>
      <c r="D710" s="10">
        <v>0</v>
      </c>
      <c r="E710" s="10">
        <v>0</v>
      </c>
      <c r="F710" s="10">
        <v>0</v>
      </c>
      <c r="G710" s="10">
        <v>27.77</v>
      </c>
      <c r="H710" s="10">
        <v>0</v>
      </c>
      <c r="I710" s="10">
        <v>0</v>
      </c>
      <c r="J710" s="10">
        <v>0</v>
      </c>
      <c r="K710" s="10">
        <v>0</v>
      </c>
      <c r="L710" s="10">
        <v>0</v>
      </c>
      <c r="M710" s="10">
        <v>0</v>
      </c>
      <c r="N710" s="10">
        <v>4500</v>
      </c>
      <c r="O710" s="10">
        <v>6300</v>
      </c>
      <c r="P710" s="10">
        <v>0</v>
      </c>
      <c r="Q710" s="10">
        <v>0</v>
      </c>
      <c r="R710" s="10">
        <v>10827.77</v>
      </c>
      <c r="S710" s="11">
        <v>3330.72</v>
      </c>
      <c r="T710" s="10">
        <v>1082.78</v>
      </c>
      <c r="U710" s="10">
        <v>6414.27</v>
      </c>
      <c r="V710" s="10">
        <v>0</v>
      </c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</row>
    <row r="711" spans="1:44" ht="36" customHeight="1" x14ac:dyDescent="0.3">
      <c r="A711" s="33">
        <v>6</v>
      </c>
      <c r="B711" s="44" t="s">
        <v>476</v>
      </c>
      <c r="C711" s="10">
        <v>2305.6999999999998</v>
      </c>
      <c r="D711" s="10">
        <v>0</v>
      </c>
      <c r="E711" s="10">
        <v>0</v>
      </c>
      <c r="F711" s="10">
        <v>0</v>
      </c>
      <c r="G711" s="10">
        <v>0</v>
      </c>
      <c r="H711" s="10">
        <v>0</v>
      </c>
      <c r="I711" s="10">
        <v>0</v>
      </c>
      <c r="J711" s="10">
        <v>0</v>
      </c>
      <c r="K711" s="10">
        <v>0</v>
      </c>
      <c r="L711" s="10">
        <v>0</v>
      </c>
      <c r="M711" s="10">
        <v>0</v>
      </c>
      <c r="N711" s="10">
        <v>0</v>
      </c>
      <c r="O711" s="10">
        <v>30000</v>
      </c>
      <c r="P711" s="10">
        <v>0</v>
      </c>
      <c r="Q711" s="10">
        <v>0</v>
      </c>
      <c r="R711" s="10">
        <v>30000</v>
      </c>
      <c r="S711" s="11">
        <v>9228.27</v>
      </c>
      <c r="T711" s="10">
        <v>3000</v>
      </c>
      <c r="U711" s="10">
        <v>17771.73</v>
      </c>
      <c r="V711" s="10">
        <v>0</v>
      </c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</row>
    <row r="712" spans="1:44" ht="36" customHeight="1" x14ac:dyDescent="0.3">
      <c r="A712" s="33">
        <v>7</v>
      </c>
      <c r="B712" s="58" t="s">
        <v>621</v>
      </c>
      <c r="C712" s="10">
        <v>0</v>
      </c>
      <c r="D712" s="10">
        <v>0</v>
      </c>
      <c r="E712" s="10">
        <v>0</v>
      </c>
      <c r="F712" s="10">
        <v>0</v>
      </c>
      <c r="G712" s="10">
        <v>255.2</v>
      </c>
      <c r="H712" s="10">
        <v>0</v>
      </c>
      <c r="I712" s="10">
        <v>0</v>
      </c>
      <c r="J712" s="10">
        <v>0</v>
      </c>
      <c r="K712" s="10">
        <v>0</v>
      </c>
      <c r="L712" s="10">
        <v>0</v>
      </c>
      <c r="M712" s="10">
        <v>0</v>
      </c>
      <c r="N712" s="10">
        <v>0</v>
      </c>
      <c r="O712" s="10">
        <v>0</v>
      </c>
      <c r="P712" s="10">
        <v>0</v>
      </c>
      <c r="Q712" s="10">
        <v>0</v>
      </c>
      <c r="R712" s="10">
        <v>255.2</v>
      </c>
      <c r="S712" s="11">
        <v>78.510000000000005</v>
      </c>
      <c r="T712" s="10">
        <v>25.51</v>
      </c>
      <c r="U712" s="10">
        <v>151.18</v>
      </c>
      <c r="V712" s="10">
        <v>0</v>
      </c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</row>
    <row r="713" spans="1:44" ht="39.75" customHeight="1" x14ac:dyDescent="0.3">
      <c r="A713" s="38"/>
      <c r="B713" s="36" t="s">
        <v>664</v>
      </c>
      <c r="C713" s="54">
        <f t="shared" ref="C713:Q713" si="43">SUM(C706:C712)</f>
        <v>21511.510000000002</v>
      </c>
      <c r="D713" s="70">
        <f t="shared" si="43"/>
        <v>0</v>
      </c>
      <c r="E713" s="70">
        <f t="shared" si="43"/>
        <v>0</v>
      </c>
      <c r="F713" s="70">
        <f t="shared" si="43"/>
        <v>0</v>
      </c>
      <c r="G713" s="70">
        <f t="shared" si="43"/>
        <v>368.71</v>
      </c>
      <c r="H713" s="70">
        <f t="shared" si="43"/>
        <v>1400</v>
      </c>
      <c r="I713" s="70">
        <f t="shared" si="43"/>
        <v>5400</v>
      </c>
      <c r="J713" s="70">
        <f t="shared" si="43"/>
        <v>1000</v>
      </c>
      <c r="K713" s="70">
        <f t="shared" si="43"/>
        <v>1300</v>
      </c>
      <c r="L713" s="70">
        <f t="shared" si="43"/>
        <v>0</v>
      </c>
      <c r="M713" s="70">
        <f t="shared" si="43"/>
        <v>0</v>
      </c>
      <c r="N713" s="70">
        <f t="shared" si="43"/>
        <v>40000</v>
      </c>
      <c r="O713" s="70">
        <f t="shared" si="43"/>
        <v>133300</v>
      </c>
      <c r="P713" s="70">
        <f t="shared" si="43"/>
        <v>0</v>
      </c>
      <c r="Q713" s="70">
        <f t="shared" si="43"/>
        <v>0</v>
      </c>
      <c r="R713" s="70">
        <v>182768.71</v>
      </c>
      <c r="S713" s="70">
        <v>56221.31</v>
      </c>
      <c r="T713" s="70">
        <v>18276.87</v>
      </c>
      <c r="U713" s="70">
        <v>108270.53</v>
      </c>
      <c r="V713" s="70">
        <v>0</v>
      </c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</row>
    <row r="714" spans="1:44" ht="39.75" customHeight="1" x14ac:dyDescent="0.3">
      <c r="A714" s="100" t="s">
        <v>647</v>
      </c>
      <c r="B714" s="100"/>
      <c r="C714" s="100"/>
      <c r="D714" s="100"/>
      <c r="E714" s="100"/>
      <c r="F714" s="100"/>
      <c r="G714" s="100"/>
      <c r="H714" s="100"/>
      <c r="I714" s="100"/>
      <c r="J714" s="100"/>
      <c r="K714" s="100"/>
      <c r="L714" s="100"/>
      <c r="M714" s="100"/>
      <c r="N714" s="100"/>
      <c r="O714" s="100"/>
      <c r="P714" s="100"/>
      <c r="Q714" s="100"/>
      <c r="R714" s="100"/>
      <c r="S714" s="100"/>
      <c r="T714" s="100"/>
      <c r="U714" s="100"/>
      <c r="V714" s="101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</row>
    <row r="715" spans="1:44" ht="36" customHeight="1" x14ac:dyDescent="0.3">
      <c r="A715" s="33">
        <v>1</v>
      </c>
      <c r="B715" s="44" t="s">
        <v>587</v>
      </c>
      <c r="C715" s="10">
        <v>521.20000000000005</v>
      </c>
      <c r="D715" s="10">
        <v>0</v>
      </c>
      <c r="E715" s="10">
        <v>0</v>
      </c>
      <c r="F715" s="10">
        <v>0</v>
      </c>
      <c r="G715" s="10">
        <v>0</v>
      </c>
      <c r="H715" s="10">
        <v>0</v>
      </c>
      <c r="I715" s="10">
        <v>0</v>
      </c>
      <c r="J715" s="10">
        <v>0</v>
      </c>
      <c r="K715" s="10">
        <v>0</v>
      </c>
      <c r="L715" s="10">
        <v>0</v>
      </c>
      <c r="M715" s="10">
        <v>0</v>
      </c>
      <c r="N715" s="10">
        <v>0</v>
      </c>
      <c r="O715" s="10">
        <v>15000</v>
      </c>
      <c r="P715" s="10">
        <v>0</v>
      </c>
      <c r="Q715" s="10">
        <v>0</v>
      </c>
      <c r="R715" s="10">
        <v>15000</v>
      </c>
      <c r="S715" s="11">
        <v>4614.1400000000003</v>
      </c>
      <c r="T715" s="10">
        <v>1500</v>
      </c>
      <c r="U715" s="10">
        <v>8885.86</v>
      </c>
      <c r="V715" s="10">
        <v>0</v>
      </c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</row>
    <row r="716" spans="1:44" ht="36" customHeight="1" x14ac:dyDescent="0.3">
      <c r="A716" s="33">
        <v>2</v>
      </c>
      <c r="B716" s="44" t="s">
        <v>588</v>
      </c>
      <c r="C716" s="10">
        <v>536.70000000000005</v>
      </c>
      <c r="D716" s="10">
        <v>0</v>
      </c>
      <c r="E716" s="10">
        <v>0</v>
      </c>
      <c r="F716" s="10">
        <v>0</v>
      </c>
      <c r="G716" s="10">
        <v>0</v>
      </c>
      <c r="H716" s="10">
        <v>0</v>
      </c>
      <c r="I716" s="10">
        <v>0</v>
      </c>
      <c r="J716" s="10">
        <v>0</v>
      </c>
      <c r="K716" s="10">
        <v>0</v>
      </c>
      <c r="L716" s="10">
        <v>0</v>
      </c>
      <c r="M716" s="10">
        <v>0</v>
      </c>
      <c r="N716" s="10">
        <v>0</v>
      </c>
      <c r="O716" s="10">
        <v>15000</v>
      </c>
      <c r="P716" s="10">
        <v>0</v>
      </c>
      <c r="Q716" s="10">
        <v>0</v>
      </c>
      <c r="R716" s="10">
        <v>15000</v>
      </c>
      <c r="S716" s="11">
        <v>4614.13</v>
      </c>
      <c r="T716" s="10">
        <v>1500</v>
      </c>
      <c r="U716" s="10">
        <v>8885.8700000000008</v>
      </c>
      <c r="V716" s="10">
        <v>0</v>
      </c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</row>
    <row r="717" spans="1:44" ht="39.75" customHeight="1" x14ac:dyDescent="0.3">
      <c r="A717" s="38"/>
      <c r="B717" s="36" t="s">
        <v>665</v>
      </c>
      <c r="C717" s="54">
        <f>SUM(C715:C716)</f>
        <v>1057.9000000000001</v>
      </c>
      <c r="D717" s="70">
        <f>SUM(D715:D716)</f>
        <v>0</v>
      </c>
      <c r="E717" s="70">
        <f>SUM(E715:E716)</f>
        <v>0</v>
      </c>
      <c r="F717" s="10">
        <v>0</v>
      </c>
      <c r="G717" s="70">
        <f t="shared" ref="G717:N717" si="44">SUM(G715:G716)</f>
        <v>0</v>
      </c>
      <c r="H717" s="70">
        <f t="shared" si="44"/>
        <v>0</v>
      </c>
      <c r="I717" s="70">
        <f t="shared" si="44"/>
        <v>0</v>
      </c>
      <c r="J717" s="70">
        <f t="shared" si="44"/>
        <v>0</v>
      </c>
      <c r="K717" s="70">
        <f t="shared" si="44"/>
        <v>0</v>
      </c>
      <c r="L717" s="70">
        <f t="shared" si="44"/>
        <v>0</v>
      </c>
      <c r="M717" s="70">
        <f t="shared" si="44"/>
        <v>0</v>
      </c>
      <c r="N717" s="70">
        <f t="shared" si="44"/>
        <v>0</v>
      </c>
      <c r="O717" s="70">
        <v>30000</v>
      </c>
      <c r="P717" s="70">
        <v>0</v>
      </c>
      <c r="Q717" s="70">
        <v>0</v>
      </c>
      <c r="R717" s="70">
        <v>30000</v>
      </c>
      <c r="S717" s="70">
        <v>9228.27</v>
      </c>
      <c r="T717" s="70">
        <v>3000</v>
      </c>
      <c r="U717" s="70">
        <v>17771.73</v>
      </c>
      <c r="V717" s="70">
        <v>0</v>
      </c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</row>
    <row r="718" spans="1:44" ht="39.75" customHeight="1" x14ac:dyDescent="0.3">
      <c r="A718" s="100" t="s">
        <v>648</v>
      </c>
      <c r="B718" s="100"/>
      <c r="C718" s="100"/>
      <c r="D718" s="100"/>
      <c r="E718" s="100"/>
      <c r="F718" s="100"/>
      <c r="G718" s="100"/>
      <c r="H718" s="100"/>
      <c r="I718" s="100"/>
      <c r="J718" s="100"/>
      <c r="K718" s="100"/>
      <c r="L718" s="100"/>
      <c r="M718" s="100"/>
      <c r="N718" s="100"/>
      <c r="O718" s="100"/>
      <c r="P718" s="100"/>
      <c r="Q718" s="100"/>
      <c r="R718" s="100"/>
      <c r="S718" s="100"/>
      <c r="T718" s="100"/>
      <c r="U718" s="100"/>
      <c r="V718" s="101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</row>
    <row r="719" spans="1:44" ht="36" customHeight="1" x14ac:dyDescent="0.3">
      <c r="A719" s="33">
        <v>1</v>
      </c>
      <c r="B719" s="50" t="s">
        <v>545</v>
      </c>
      <c r="C719" s="24">
        <v>6942.1</v>
      </c>
      <c r="D719" s="10">
        <v>0</v>
      </c>
      <c r="E719" s="10">
        <v>0</v>
      </c>
      <c r="F719" s="10">
        <v>0</v>
      </c>
      <c r="G719" s="10">
        <v>0</v>
      </c>
      <c r="H719" s="10">
        <v>0</v>
      </c>
      <c r="I719" s="10">
        <v>0</v>
      </c>
      <c r="J719" s="10">
        <v>0</v>
      </c>
      <c r="K719" s="10">
        <v>0</v>
      </c>
      <c r="L719" s="10">
        <v>0</v>
      </c>
      <c r="M719" s="10">
        <v>0</v>
      </c>
      <c r="N719" s="10">
        <v>0</v>
      </c>
      <c r="O719" s="10">
        <v>0</v>
      </c>
      <c r="P719" s="10">
        <v>8300</v>
      </c>
      <c r="Q719" s="10">
        <v>9300</v>
      </c>
      <c r="R719" s="10">
        <v>17600</v>
      </c>
      <c r="S719" s="11">
        <v>5413.92</v>
      </c>
      <c r="T719" s="10">
        <v>1760</v>
      </c>
      <c r="U719" s="29">
        <v>10426.08</v>
      </c>
      <c r="V719" s="10">
        <v>0</v>
      </c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</row>
    <row r="720" spans="1:44" ht="45" customHeight="1" x14ac:dyDescent="0.3">
      <c r="A720" s="38"/>
      <c r="B720" s="37" t="s">
        <v>666</v>
      </c>
      <c r="C720" s="54">
        <f>SUM(C719:C719)</f>
        <v>6942.1</v>
      </c>
      <c r="D720" s="70">
        <f>SUM(D719:D719)</f>
        <v>0</v>
      </c>
      <c r="E720" s="70">
        <f>SUM(E719:E719)</f>
        <v>0</v>
      </c>
      <c r="F720" s="10">
        <v>0</v>
      </c>
      <c r="G720" s="70">
        <f t="shared" ref="G720:O720" si="45">SUM(G719:G719)</f>
        <v>0</v>
      </c>
      <c r="H720" s="70">
        <f t="shared" si="45"/>
        <v>0</v>
      </c>
      <c r="I720" s="70">
        <f t="shared" si="45"/>
        <v>0</v>
      </c>
      <c r="J720" s="70">
        <f t="shared" si="45"/>
        <v>0</v>
      </c>
      <c r="K720" s="70">
        <f t="shared" si="45"/>
        <v>0</v>
      </c>
      <c r="L720" s="70">
        <f t="shared" si="45"/>
        <v>0</v>
      </c>
      <c r="M720" s="70">
        <f t="shared" si="45"/>
        <v>0</v>
      </c>
      <c r="N720" s="70">
        <f t="shared" si="45"/>
        <v>0</v>
      </c>
      <c r="O720" s="70">
        <f t="shared" si="45"/>
        <v>0</v>
      </c>
      <c r="P720" s="70">
        <v>8300</v>
      </c>
      <c r="Q720" s="70">
        <v>9300</v>
      </c>
      <c r="R720" s="70">
        <v>17600</v>
      </c>
      <c r="S720" s="70">
        <v>5413.92</v>
      </c>
      <c r="T720" s="70">
        <v>1760</v>
      </c>
      <c r="U720" s="70">
        <v>10426.08</v>
      </c>
      <c r="V720" s="70">
        <v>0</v>
      </c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</row>
    <row r="721" spans="1:44" ht="39.75" customHeight="1" x14ac:dyDescent="0.3">
      <c r="A721" s="100" t="s">
        <v>649</v>
      </c>
      <c r="B721" s="100"/>
      <c r="C721" s="100"/>
      <c r="D721" s="100"/>
      <c r="E721" s="100"/>
      <c r="F721" s="100"/>
      <c r="G721" s="100"/>
      <c r="H721" s="100"/>
      <c r="I721" s="100"/>
      <c r="J721" s="100"/>
      <c r="K721" s="100"/>
      <c r="L721" s="100"/>
      <c r="M721" s="100"/>
      <c r="N721" s="100"/>
      <c r="O721" s="100"/>
      <c r="P721" s="100"/>
      <c r="Q721" s="100"/>
      <c r="R721" s="100"/>
      <c r="S721" s="100"/>
      <c r="T721" s="100"/>
      <c r="U721" s="100"/>
      <c r="V721" s="101"/>
    </row>
    <row r="722" spans="1:44" s="5" customFormat="1" ht="36" customHeight="1" x14ac:dyDescent="0.25">
      <c r="A722" s="33">
        <v>1</v>
      </c>
      <c r="B722" s="51" t="s">
        <v>589</v>
      </c>
      <c r="C722" s="24">
        <v>3054.4</v>
      </c>
      <c r="D722" s="10">
        <v>0</v>
      </c>
      <c r="E722" s="10">
        <v>0</v>
      </c>
      <c r="F722" s="10">
        <v>0</v>
      </c>
      <c r="G722" s="10">
        <v>26.67</v>
      </c>
      <c r="H722" s="10">
        <v>0</v>
      </c>
      <c r="I722" s="10">
        <v>0</v>
      </c>
      <c r="J722" s="10">
        <v>0</v>
      </c>
      <c r="K722" s="10">
        <v>0</v>
      </c>
      <c r="L722" s="10">
        <v>0</v>
      </c>
      <c r="M722" s="10">
        <v>0</v>
      </c>
      <c r="N722" s="10">
        <v>0</v>
      </c>
      <c r="O722" s="10">
        <v>30000</v>
      </c>
      <c r="P722" s="10">
        <v>0</v>
      </c>
      <c r="Q722" s="10">
        <v>0</v>
      </c>
      <c r="R722" s="10">
        <v>30026.67</v>
      </c>
      <c r="S722" s="11">
        <v>9236.4699999999993</v>
      </c>
      <c r="T722" s="10">
        <v>3002.67</v>
      </c>
      <c r="U722" s="10">
        <v>17787.53</v>
      </c>
      <c r="V722" s="10">
        <v>0</v>
      </c>
      <c r="W722" s="31"/>
      <c r="X722" s="31"/>
      <c r="Y722" s="31"/>
      <c r="Z722" s="31"/>
      <c r="AA722" s="31"/>
      <c r="AB722" s="31"/>
      <c r="AC722" s="31"/>
      <c r="AD722" s="31"/>
      <c r="AE722" s="31"/>
      <c r="AF722" s="31"/>
      <c r="AG722" s="31"/>
      <c r="AH722" s="31"/>
      <c r="AI722" s="31"/>
      <c r="AJ722" s="31"/>
      <c r="AK722" s="31"/>
      <c r="AL722" s="31"/>
      <c r="AM722" s="31"/>
      <c r="AN722" s="31"/>
      <c r="AO722" s="31"/>
      <c r="AP722" s="31"/>
      <c r="AQ722" s="31"/>
      <c r="AR722" s="31"/>
    </row>
    <row r="723" spans="1:44" s="5" customFormat="1" ht="36" customHeight="1" x14ac:dyDescent="0.25">
      <c r="A723" s="33">
        <v>2</v>
      </c>
      <c r="B723" s="47" t="s">
        <v>203</v>
      </c>
      <c r="C723" s="25">
        <v>4720</v>
      </c>
      <c r="D723" s="10">
        <v>0</v>
      </c>
      <c r="E723" s="10">
        <v>0</v>
      </c>
      <c r="F723" s="10">
        <v>0</v>
      </c>
      <c r="G723" s="10">
        <v>31.36</v>
      </c>
      <c r="H723" s="10">
        <v>0</v>
      </c>
      <c r="I723" s="10">
        <v>0</v>
      </c>
      <c r="J723" s="10">
        <v>0</v>
      </c>
      <c r="K723" s="10">
        <v>0</v>
      </c>
      <c r="L723" s="10">
        <v>0</v>
      </c>
      <c r="M723" s="10">
        <v>0</v>
      </c>
      <c r="N723" s="10">
        <v>0</v>
      </c>
      <c r="O723" s="10">
        <v>33000</v>
      </c>
      <c r="P723" s="10">
        <v>0</v>
      </c>
      <c r="Q723" s="10">
        <v>0</v>
      </c>
      <c r="R723" s="10">
        <v>33031.360000000001</v>
      </c>
      <c r="S723" s="11">
        <v>10160.75</v>
      </c>
      <c r="T723" s="10">
        <v>3303.13</v>
      </c>
      <c r="U723" s="10">
        <v>19567.48</v>
      </c>
      <c r="V723" s="10">
        <v>0</v>
      </c>
      <c r="W723" s="31"/>
      <c r="X723" s="31"/>
      <c r="Y723" s="31"/>
      <c r="Z723" s="31"/>
      <c r="AA723" s="31"/>
      <c r="AB723" s="31"/>
      <c r="AC723" s="31"/>
      <c r="AD723" s="31"/>
      <c r="AE723" s="31"/>
      <c r="AF723" s="31"/>
      <c r="AG723" s="31"/>
      <c r="AH723" s="31"/>
      <c r="AI723" s="31"/>
      <c r="AJ723" s="31"/>
      <c r="AK723" s="31"/>
      <c r="AL723" s="31"/>
      <c r="AM723" s="31"/>
      <c r="AN723" s="31"/>
      <c r="AO723" s="31"/>
      <c r="AP723" s="31"/>
      <c r="AQ723" s="31"/>
      <c r="AR723" s="31"/>
    </row>
    <row r="724" spans="1:44" ht="36" customHeight="1" x14ac:dyDescent="0.3">
      <c r="A724" s="33">
        <v>3</v>
      </c>
      <c r="B724" s="47" t="s">
        <v>206</v>
      </c>
      <c r="C724" s="25">
        <v>3069.5</v>
      </c>
      <c r="D724" s="10">
        <v>0</v>
      </c>
      <c r="E724" s="10">
        <v>0</v>
      </c>
      <c r="F724" s="10">
        <v>0</v>
      </c>
      <c r="G724" s="10">
        <v>0</v>
      </c>
      <c r="H724" s="10">
        <v>0</v>
      </c>
      <c r="I724" s="10">
        <v>7001</v>
      </c>
      <c r="J724" s="10">
        <v>918.3</v>
      </c>
      <c r="K724" s="10">
        <v>2199.42</v>
      </c>
      <c r="L724" s="10">
        <v>0</v>
      </c>
      <c r="M724" s="10">
        <v>0</v>
      </c>
      <c r="N724" s="10">
        <v>0</v>
      </c>
      <c r="O724" s="10">
        <v>0</v>
      </c>
      <c r="P724" s="10">
        <v>0</v>
      </c>
      <c r="Q724" s="10">
        <v>0</v>
      </c>
      <c r="R724" s="10">
        <v>10118.719999999999</v>
      </c>
      <c r="S724" s="11">
        <v>3112.61</v>
      </c>
      <c r="T724" s="10">
        <v>1011.87</v>
      </c>
      <c r="U724" s="10">
        <v>5994.24</v>
      </c>
      <c r="V724" s="10">
        <v>0</v>
      </c>
    </row>
    <row r="725" spans="1:44" ht="36" customHeight="1" x14ac:dyDescent="0.3">
      <c r="A725" s="33">
        <v>4</v>
      </c>
      <c r="B725" s="47" t="s">
        <v>592</v>
      </c>
      <c r="C725" s="25">
        <v>3461.1</v>
      </c>
      <c r="D725" s="10">
        <v>0</v>
      </c>
      <c r="E725" s="10">
        <v>0</v>
      </c>
      <c r="F725" s="10">
        <v>0</v>
      </c>
      <c r="G725" s="10">
        <v>32.659999999999997</v>
      </c>
      <c r="H725" s="10">
        <v>0</v>
      </c>
      <c r="I725" s="10">
        <v>0</v>
      </c>
      <c r="J725" s="10">
        <v>0</v>
      </c>
      <c r="K725" s="10">
        <v>0</v>
      </c>
      <c r="L725" s="10">
        <v>0</v>
      </c>
      <c r="M725" s="10">
        <v>0</v>
      </c>
      <c r="N725" s="10">
        <v>0</v>
      </c>
      <c r="O725" s="10">
        <v>38000</v>
      </c>
      <c r="P725" s="10">
        <v>0</v>
      </c>
      <c r="Q725" s="10">
        <v>0</v>
      </c>
      <c r="R725" s="10">
        <v>38032.660000000003</v>
      </c>
      <c r="S725" s="11">
        <v>11699.19</v>
      </c>
      <c r="T725" s="10">
        <v>3803.27</v>
      </c>
      <c r="U725" s="10">
        <v>22530.2</v>
      </c>
      <c r="V725" s="10">
        <v>0</v>
      </c>
    </row>
    <row r="726" spans="1:44" ht="39.75" customHeight="1" x14ac:dyDescent="0.3">
      <c r="A726" s="33">
        <v>5</v>
      </c>
      <c r="B726" s="58" t="s">
        <v>621</v>
      </c>
      <c r="C726" s="10">
        <v>0</v>
      </c>
      <c r="D726" s="10">
        <v>0</v>
      </c>
      <c r="E726" s="10">
        <v>0</v>
      </c>
      <c r="F726" s="10">
        <v>0</v>
      </c>
      <c r="G726" s="10">
        <v>13.78</v>
      </c>
      <c r="H726" s="10">
        <v>0</v>
      </c>
      <c r="I726" s="10">
        <v>0</v>
      </c>
      <c r="J726" s="10">
        <v>0</v>
      </c>
      <c r="K726" s="10">
        <v>0</v>
      </c>
      <c r="L726" s="10">
        <v>0</v>
      </c>
      <c r="M726" s="10">
        <v>0</v>
      </c>
      <c r="N726" s="10">
        <v>0</v>
      </c>
      <c r="O726" s="10">
        <v>0</v>
      </c>
      <c r="P726" s="10">
        <v>0</v>
      </c>
      <c r="Q726" s="10">
        <v>0</v>
      </c>
      <c r="R726" s="10">
        <v>13.78</v>
      </c>
      <c r="S726" s="11">
        <v>4.24</v>
      </c>
      <c r="T726" s="10">
        <v>1.38</v>
      </c>
      <c r="U726" s="10">
        <v>8.16</v>
      </c>
      <c r="V726" s="10">
        <v>0</v>
      </c>
    </row>
    <row r="727" spans="1:44" ht="39.75" customHeight="1" x14ac:dyDescent="0.3">
      <c r="A727" s="38"/>
      <c r="B727" s="37" t="s">
        <v>678</v>
      </c>
      <c r="C727" s="54">
        <f t="shared" ref="C727:Q727" si="46">SUBTOTAL(9,C722:C726)</f>
        <v>14305</v>
      </c>
      <c r="D727" s="70">
        <f t="shared" si="46"/>
        <v>0</v>
      </c>
      <c r="E727" s="70">
        <f t="shared" si="46"/>
        <v>0</v>
      </c>
      <c r="F727" s="70">
        <f t="shared" si="46"/>
        <v>0</v>
      </c>
      <c r="G727" s="70">
        <f t="shared" si="46"/>
        <v>104.47</v>
      </c>
      <c r="H727" s="70">
        <f t="shared" si="46"/>
        <v>0</v>
      </c>
      <c r="I727" s="70">
        <f t="shared" si="46"/>
        <v>7001</v>
      </c>
      <c r="J727" s="70">
        <f t="shared" si="46"/>
        <v>918.3</v>
      </c>
      <c r="K727" s="70">
        <f t="shared" si="46"/>
        <v>2199.42</v>
      </c>
      <c r="L727" s="70">
        <f t="shared" si="46"/>
        <v>0</v>
      </c>
      <c r="M727" s="70">
        <f t="shared" si="46"/>
        <v>0</v>
      </c>
      <c r="N727" s="70">
        <f t="shared" si="46"/>
        <v>0</v>
      </c>
      <c r="O727" s="70">
        <f t="shared" si="46"/>
        <v>101000</v>
      </c>
      <c r="P727" s="70">
        <f t="shared" si="46"/>
        <v>0</v>
      </c>
      <c r="Q727" s="70">
        <f t="shared" si="46"/>
        <v>0</v>
      </c>
      <c r="R727" s="70">
        <v>111223.19</v>
      </c>
      <c r="S727" s="70">
        <v>34213.26</v>
      </c>
      <c r="T727" s="70">
        <v>11122.32</v>
      </c>
      <c r="U727" s="70">
        <v>65887.61</v>
      </c>
      <c r="V727" s="70">
        <v>0</v>
      </c>
    </row>
    <row r="728" spans="1:44" ht="39.75" customHeight="1" x14ac:dyDescent="0.3">
      <c r="A728" s="100" t="s">
        <v>650</v>
      </c>
      <c r="B728" s="100"/>
      <c r="C728" s="100"/>
      <c r="D728" s="100"/>
      <c r="E728" s="100"/>
      <c r="F728" s="100"/>
      <c r="G728" s="100"/>
      <c r="H728" s="100"/>
      <c r="I728" s="100"/>
      <c r="J728" s="100"/>
      <c r="K728" s="100"/>
      <c r="L728" s="100"/>
      <c r="M728" s="100"/>
      <c r="N728" s="100"/>
      <c r="O728" s="100"/>
      <c r="P728" s="100"/>
      <c r="Q728" s="100"/>
      <c r="R728" s="100"/>
      <c r="S728" s="100"/>
      <c r="T728" s="100"/>
      <c r="U728" s="100"/>
      <c r="V728" s="101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</row>
    <row r="729" spans="1:44" ht="36" customHeight="1" x14ac:dyDescent="0.3">
      <c r="A729" s="33">
        <v>1</v>
      </c>
      <c r="B729" s="46" t="s">
        <v>233</v>
      </c>
      <c r="C729" s="11">
        <v>7305.6</v>
      </c>
      <c r="D729" s="10">
        <v>0</v>
      </c>
      <c r="E729" s="10">
        <v>0</v>
      </c>
      <c r="F729" s="10">
        <v>0</v>
      </c>
      <c r="G729" s="10">
        <v>0</v>
      </c>
      <c r="H729" s="10">
        <v>0</v>
      </c>
      <c r="I729" s="10">
        <v>0</v>
      </c>
      <c r="J729" s="10">
        <v>0</v>
      </c>
      <c r="K729" s="10">
        <v>0</v>
      </c>
      <c r="L729" s="10">
        <v>5429</v>
      </c>
      <c r="M729" s="10">
        <v>0</v>
      </c>
      <c r="N729" s="10">
        <v>0</v>
      </c>
      <c r="O729" s="10">
        <v>0</v>
      </c>
      <c r="P729" s="10">
        <v>0</v>
      </c>
      <c r="Q729" s="10">
        <v>0</v>
      </c>
      <c r="R729" s="10">
        <f t="shared" ref="R729:R730" si="47">SUM(D729:Q729)</f>
        <v>5429</v>
      </c>
      <c r="S729" s="11">
        <v>1670.01</v>
      </c>
      <c r="T729" s="10">
        <v>542.9</v>
      </c>
      <c r="U729" s="29">
        <v>3216.09</v>
      </c>
      <c r="V729" s="10">
        <v>0</v>
      </c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</row>
    <row r="730" spans="1:44" ht="36" customHeight="1" x14ac:dyDescent="0.3">
      <c r="A730" s="33">
        <v>2</v>
      </c>
      <c r="B730" s="46" t="s">
        <v>336</v>
      </c>
      <c r="C730" s="11">
        <v>3538.9</v>
      </c>
      <c r="D730" s="10">
        <v>0</v>
      </c>
      <c r="E730" s="10">
        <v>0</v>
      </c>
      <c r="F730" s="10">
        <v>0</v>
      </c>
      <c r="G730" s="10">
        <v>0</v>
      </c>
      <c r="H730" s="10">
        <v>0</v>
      </c>
      <c r="I730" s="10">
        <v>0</v>
      </c>
      <c r="J730" s="10">
        <v>0</v>
      </c>
      <c r="K730" s="10">
        <v>0</v>
      </c>
      <c r="L730" s="10">
        <v>2717</v>
      </c>
      <c r="M730" s="10">
        <v>0</v>
      </c>
      <c r="N730" s="10">
        <v>0</v>
      </c>
      <c r="O730" s="10">
        <v>0</v>
      </c>
      <c r="P730" s="10">
        <v>0</v>
      </c>
      <c r="Q730" s="10">
        <v>0</v>
      </c>
      <c r="R730" s="10">
        <f t="shared" si="47"/>
        <v>2717</v>
      </c>
      <c r="S730" s="11">
        <v>835.77</v>
      </c>
      <c r="T730" s="10">
        <v>271.7</v>
      </c>
      <c r="U730" s="29">
        <v>1609.53</v>
      </c>
      <c r="V730" s="10">
        <v>0</v>
      </c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</row>
    <row r="731" spans="1:44" ht="36" customHeight="1" x14ac:dyDescent="0.3">
      <c r="A731" s="33">
        <v>3</v>
      </c>
      <c r="B731" s="46" t="s">
        <v>337</v>
      </c>
      <c r="C731" s="11">
        <v>705.2</v>
      </c>
      <c r="D731" s="10">
        <v>0</v>
      </c>
      <c r="E731" s="10">
        <v>0</v>
      </c>
      <c r="F731" s="10">
        <v>0</v>
      </c>
      <c r="G731" s="10">
        <v>0</v>
      </c>
      <c r="H731" s="10">
        <v>1592</v>
      </c>
      <c r="I731" s="10">
        <v>0</v>
      </c>
      <c r="J731" s="10">
        <v>0</v>
      </c>
      <c r="K731" s="10">
        <v>0</v>
      </c>
      <c r="L731" s="10">
        <v>0</v>
      </c>
      <c r="M731" s="10">
        <v>0</v>
      </c>
      <c r="N731" s="10">
        <v>0</v>
      </c>
      <c r="O731" s="10">
        <v>0</v>
      </c>
      <c r="P731" s="10">
        <v>0</v>
      </c>
      <c r="Q731" s="10">
        <v>0</v>
      </c>
      <c r="R731" s="10">
        <f t="shared" ref="R731:R737" si="48">SUM(D731:Q731)</f>
        <v>1592</v>
      </c>
      <c r="S731" s="11">
        <v>489.71</v>
      </c>
      <c r="T731" s="10">
        <v>159.20000000000002</v>
      </c>
      <c r="U731" s="29">
        <v>943.09</v>
      </c>
      <c r="V731" s="10">
        <v>0</v>
      </c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</row>
    <row r="732" spans="1:44" ht="36" customHeight="1" x14ac:dyDescent="0.3">
      <c r="A732" s="33">
        <v>4</v>
      </c>
      <c r="B732" s="46" t="s">
        <v>339</v>
      </c>
      <c r="C732" s="11">
        <v>637.4</v>
      </c>
      <c r="D732" s="10">
        <v>0</v>
      </c>
      <c r="E732" s="10">
        <v>0</v>
      </c>
      <c r="F732" s="10">
        <v>0</v>
      </c>
      <c r="G732" s="10">
        <v>0</v>
      </c>
      <c r="H732" s="10">
        <v>1581</v>
      </c>
      <c r="I732" s="10">
        <v>0</v>
      </c>
      <c r="J732" s="10">
        <v>0</v>
      </c>
      <c r="K732" s="10">
        <v>0</v>
      </c>
      <c r="L732" s="10">
        <v>0</v>
      </c>
      <c r="M732" s="10">
        <v>0</v>
      </c>
      <c r="N732" s="10">
        <v>0</v>
      </c>
      <c r="O732" s="10">
        <v>0</v>
      </c>
      <c r="P732" s="10">
        <v>0</v>
      </c>
      <c r="Q732" s="10">
        <v>0</v>
      </c>
      <c r="R732" s="10">
        <f t="shared" si="48"/>
        <v>1581</v>
      </c>
      <c r="S732" s="11">
        <v>486.33</v>
      </c>
      <c r="T732" s="10">
        <v>158.10000000000002</v>
      </c>
      <c r="U732" s="29">
        <v>936.57</v>
      </c>
      <c r="V732" s="10">
        <v>0</v>
      </c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</row>
    <row r="733" spans="1:44" ht="36" customHeight="1" x14ac:dyDescent="0.3">
      <c r="A733" s="33">
        <v>5</v>
      </c>
      <c r="B733" s="46" t="s">
        <v>340</v>
      </c>
      <c r="C733" s="11">
        <v>641.6</v>
      </c>
      <c r="D733" s="10">
        <v>0</v>
      </c>
      <c r="E733" s="10">
        <v>0</v>
      </c>
      <c r="F733" s="10">
        <v>0</v>
      </c>
      <c r="G733" s="10">
        <v>0</v>
      </c>
      <c r="H733" s="10">
        <v>1579</v>
      </c>
      <c r="I733" s="10">
        <v>0</v>
      </c>
      <c r="J733" s="10">
        <v>0</v>
      </c>
      <c r="K733" s="10">
        <v>0</v>
      </c>
      <c r="L733" s="10">
        <v>0</v>
      </c>
      <c r="M733" s="10">
        <v>0</v>
      </c>
      <c r="N733" s="10">
        <v>0</v>
      </c>
      <c r="O733" s="10">
        <v>0</v>
      </c>
      <c r="P733" s="10">
        <v>0</v>
      </c>
      <c r="Q733" s="10">
        <v>0</v>
      </c>
      <c r="R733" s="10">
        <f t="shared" si="48"/>
        <v>1579</v>
      </c>
      <c r="S733" s="11">
        <v>485.71</v>
      </c>
      <c r="T733" s="10">
        <v>157.9</v>
      </c>
      <c r="U733" s="29">
        <v>935.39</v>
      </c>
      <c r="V733" s="10">
        <v>0</v>
      </c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</row>
    <row r="734" spans="1:44" ht="36" customHeight="1" x14ac:dyDescent="0.3">
      <c r="A734" s="33">
        <v>6</v>
      </c>
      <c r="B734" s="46" t="s">
        <v>618</v>
      </c>
      <c r="C734" s="11">
        <v>726.1</v>
      </c>
      <c r="D734" s="10">
        <v>0</v>
      </c>
      <c r="E734" s="10">
        <v>0</v>
      </c>
      <c r="F734" s="10">
        <v>0</v>
      </c>
      <c r="G734" s="10">
        <v>0</v>
      </c>
      <c r="H734" s="10">
        <v>1488</v>
      </c>
      <c r="I734" s="10">
        <v>0</v>
      </c>
      <c r="J734" s="10">
        <v>0</v>
      </c>
      <c r="K734" s="10">
        <v>0</v>
      </c>
      <c r="L734" s="10">
        <v>0</v>
      </c>
      <c r="M734" s="10">
        <v>0</v>
      </c>
      <c r="N734" s="10">
        <v>0</v>
      </c>
      <c r="O734" s="10">
        <v>0</v>
      </c>
      <c r="P734" s="10">
        <v>0</v>
      </c>
      <c r="Q734" s="10">
        <v>0</v>
      </c>
      <c r="R734" s="10">
        <f t="shared" si="48"/>
        <v>1488</v>
      </c>
      <c r="S734" s="11">
        <v>457.72</v>
      </c>
      <c r="T734" s="10">
        <v>148.80000000000001</v>
      </c>
      <c r="U734" s="29">
        <v>881.48</v>
      </c>
      <c r="V734" s="10">
        <v>0</v>
      </c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</row>
    <row r="735" spans="1:44" ht="36" customHeight="1" x14ac:dyDescent="0.3">
      <c r="A735" s="33">
        <v>7</v>
      </c>
      <c r="B735" s="46" t="s">
        <v>619</v>
      </c>
      <c r="C735" s="11">
        <v>644.4</v>
      </c>
      <c r="D735" s="10">
        <v>0</v>
      </c>
      <c r="E735" s="10">
        <v>0</v>
      </c>
      <c r="F735" s="10">
        <v>0</v>
      </c>
      <c r="G735" s="10">
        <v>0</v>
      </c>
      <c r="H735" s="10">
        <v>1562</v>
      </c>
      <c r="I735" s="10">
        <v>0</v>
      </c>
      <c r="J735" s="10">
        <v>0</v>
      </c>
      <c r="K735" s="10">
        <v>0</v>
      </c>
      <c r="L735" s="10">
        <v>0</v>
      </c>
      <c r="M735" s="10">
        <v>0</v>
      </c>
      <c r="N735" s="10">
        <v>0</v>
      </c>
      <c r="O735" s="10">
        <v>0</v>
      </c>
      <c r="P735" s="10">
        <v>0</v>
      </c>
      <c r="Q735" s="10">
        <v>0</v>
      </c>
      <c r="R735" s="10">
        <f t="shared" si="48"/>
        <v>1562</v>
      </c>
      <c r="S735" s="11">
        <v>480.49</v>
      </c>
      <c r="T735" s="10">
        <v>156.20000000000002</v>
      </c>
      <c r="U735" s="29">
        <v>925.31</v>
      </c>
      <c r="V735" s="10">
        <v>0</v>
      </c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</row>
    <row r="736" spans="1:44" ht="36" customHeight="1" x14ac:dyDescent="0.3">
      <c r="A736" s="33">
        <v>8</v>
      </c>
      <c r="B736" s="46" t="s">
        <v>146</v>
      </c>
      <c r="C736" s="11">
        <v>709.8</v>
      </c>
      <c r="D736" s="10">
        <v>0</v>
      </c>
      <c r="E736" s="10">
        <v>0</v>
      </c>
      <c r="F736" s="10">
        <v>0</v>
      </c>
      <c r="G736" s="10">
        <v>0</v>
      </c>
      <c r="H736" s="10">
        <v>0</v>
      </c>
      <c r="I736" s="10">
        <v>0</v>
      </c>
      <c r="J736" s="10">
        <v>0</v>
      </c>
      <c r="K736" s="10">
        <v>0</v>
      </c>
      <c r="L736" s="10">
        <v>0</v>
      </c>
      <c r="M736" s="10">
        <v>0</v>
      </c>
      <c r="N736" s="10">
        <v>0</v>
      </c>
      <c r="O736" s="10">
        <v>0</v>
      </c>
      <c r="P736" s="10">
        <v>0</v>
      </c>
      <c r="Q736" s="10">
        <v>2366</v>
      </c>
      <c r="R736" s="10">
        <f t="shared" si="48"/>
        <v>2366</v>
      </c>
      <c r="S736" s="11">
        <v>727.8</v>
      </c>
      <c r="T736" s="10">
        <v>236.60000000000002</v>
      </c>
      <c r="U736" s="29">
        <v>1401.6</v>
      </c>
      <c r="V736" s="10">
        <v>0</v>
      </c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</row>
    <row r="737" spans="1:44" ht="36" customHeight="1" x14ac:dyDescent="0.3">
      <c r="A737" s="33">
        <v>9</v>
      </c>
      <c r="B737" s="46" t="s">
        <v>239</v>
      </c>
      <c r="C737" s="11">
        <v>494.8</v>
      </c>
      <c r="D737" s="10">
        <v>0</v>
      </c>
      <c r="E737" s="10">
        <v>0</v>
      </c>
      <c r="F737" s="10">
        <v>0</v>
      </c>
      <c r="G737" s="10">
        <v>0</v>
      </c>
      <c r="H737" s="10">
        <v>60</v>
      </c>
      <c r="I737" s="10">
        <v>0</v>
      </c>
      <c r="J737" s="10">
        <v>0</v>
      </c>
      <c r="K737" s="10">
        <v>0</v>
      </c>
      <c r="L737" s="10">
        <v>0</v>
      </c>
      <c r="M737" s="10">
        <v>0</v>
      </c>
      <c r="N737" s="10">
        <v>0</v>
      </c>
      <c r="O737" s="10">
        <v>0</v>
      </c>
      <c r="P737" s="10">
        <v>0</v>
      </c>
      <c r="Q737" s="10">
        <v>0</v>
      </c>
      <c r="R737" s="10">
        <f t="shared" si="48"/>
        <v>60</v>
      </c>
      <c r="S737" s="11">
        <v>18.47</v>
      </c>
      <c r="T737" s="10">
        <v>6</v>
      </c>
      <c r="U737" s="29">
        <v>35.53</v>
      </c>
      <c r="V737" s="10">
        <v>0</v>
      </c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</row>
    <row r="738" spans="1:44" ht="39.75" customHeight="1" x14ac:dyDescent="0.3">
      <c r="A738" s="38"/>
      <c r="B738" s="36" t="s">
        <v>667</v>
      </c>
      <c r="C738" s="54">
        <f>SUM(C729:C737)</f>
        <v>15403.8</v>
      </c>
      <c r="D738" s="70">
        <f>SUM(D729:D737)</f>
        <v>0</v>
      </c>
      <c r="E738" s="70">
        <f>SUM(E729:E737)</f>
        <v>0</v>
      </c>
      <c r="F738" s="10">
        <v>0</v>
      </c>
      <c r="G738" s="70">
        <f t="shared" ref="G738:R738" si="49">SUM(G729:G737)</f>
        <v>0</v>
      </c>
      <c r="H738" s="70">
        <f t="shared" si="49"/>
        <v>7862</v>
      </c>
      <c r="I738" s="70">
        <f t="shared" si="49"/>
        <v>0</v>
      </c>
      <c r="J738" s="70">
        <f t="shared" si="49"/>
        <v>0</v>
      </c>
      <c r="K738" s="70">
        <f t="shared" si="49"/>
        <v>0</v>
      </c>
      <c r="L738" s="70">
        <f t="shared" si="49"/>
        <v>8146</v>
      </c>
      <c r="M738" s="70">
        <f t="shared" si="49"/>
        <v>0</v>
      </c>
      <c r="N738" s="70">
        <f t="shared" si="49"/>
        <v>0</v>
      </c>
      <c r="O738" s="70">
        <f t="shared" si="49"/>
        <v>0</v>
      </c>
      <c r="P738" s="70">
        <f t="shared" si="49"/>
        <v>0</v>
      </c>
      <c r="Q738" s="70">
        <f t="shared" si="49"/>
        <v>2366</v>
      </c>
      <c r="R738" s="70">
        <f t="shared" si="49"/>
        <v>18374</v>
      </c>
      <c r="S738" s="70">
        <v>5652.01</v>
      </c>
      <c r="T738" s="70">
        <v>1837.4</v>
      </c>
      <c r="U738" s="70">
        <v>10884.59</v>
      </c>
      <c r="V738" s="70">
        <v>0</v>
      </c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</row>
    <row r="739" spans="1:44" ht="39.75" customHeight="1" x14ac:dyDescent="0.3">
      <c r="A739" s="100" t="s">
        <v>651</v>
      </c>
      <c r="B739" s="100"/>
      <c r="C739" s="100"/>
      <c r="D739" s="100"/>
      <c r="E739" s="100"/>
      <c r="F739" s="100"/>
      <c r="G739" s="100"/>
      <c r="H739" s="100"/>
      <c r="I739" s="100"/>
      <c r="J739" s="100"/>
      <c r="K739" s="100"/>
      <c r="L739" s="100"/>
      <c r="M739" s="100"/>
      <c r="N739" s="100"/>
      <c r="O739" s="100"/>
      <c r="P739" s="100"/>
      <c r="Q739" s="100"/>
      <c r="R739" s="100"/>
      <c r="S739" s="100"/>
      <c r="T739" s="100"/>
      <c r="U739" s="100"/>
      <c r="V739" s="101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</row>
    <row r="740" spans="1:44" ht="36" customHeight="1" x14ac:dyDescent="0.3">
      <c r="A740" s="33">
        <v>1</v>
      </c>
      <c r="B740" s="9" t="s">
        <v>538</v>
      </c>
      <c r="C740" s="19">
        <v>10308.700000000001</v>
      </c>
      <c r="D740" s="10">
        <v>0</v>
      </c>
      <c r="E740" s="10">
        <v>0</v>
      </c>
      <c r="F740" s="10">
        <v>0</v>
      </c>
      <c r="G740" s="10">
        <v>0</v>
      </c>
      <c r="H740" s="10">
        <v>0</v>
      </c>
      <c r="I740" s="10">
        <v>0</v>
      </c>
      <c r="J740" s="10">
        <v>0</v>
      </c>
      <c r="K740" s="10">
        <v>0</v>
      </c>
      <c r="L740" s="10">
        <v>0</v>
      </c>
      <c r="M740" s="10">
        <v>0</v>
      </c>
      <c r="N740" s="10">
        <v>28281.26</v>
      </c>
      <c r="O740" s="10">
        <v>0</v>
      </c>
      <c r="P740" s="10">
        <v>0</v>
      </c>
      <c r="Q740" s="10">
        <v>0</v>
      </c>
      <c r="R740" s="10">
        <v>28281.26</v>
      </c>
      <c r="S740" s="11">
        <v>8699.57</v>
      </c>
      <c r="T740" s="10">
        <v>2828.13</v>
      </c>
      <c r="U740" s="29">
        <v>16753.560000000001</v>
      </c>
      <c r="V740" s="10">
        <v>0</v>
      </c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</row>
    <row r="741" spans="1:44" ht="36" customHeight="1" x14ac:dyDescent="0.3">
      <c r="A741" s="33">
        <v>2</v>
      </c>
      <c r="B741" s="9" t="s">
        <v>539</v>
      </c>
      <c r="C741" s="19">
        <v>5208.5</v>
      </c>
      <c r="D741" s="10">
        <v>0</v>
      </c>
      <c r="E741" s="10">
        <v>0</v>
      </c>
      <c r="F741" s="10">
        <v>0</v>
      </c>
      <c r="G741" s="10">
        <v>0</v>
      </c>
      <c r="H741" s="10">
        <v>0</v>
      </c>
      <c r="I741" s="10">
        <v>0</v>
      </c>
      <c r="J741" s="10">
        <v>0</v>
      </c>
      <c r="K741" s="10">
        <v>0</v>
      </c>
      <c r="L741" s="10">
        <v>0</v>
      </c>
      <c r="M741" s="10">
        <v>0</v>
      </c>
      <c r="N741" s="10">
        <v>19486.919999999998</v>
      </c>
      <c r="O741" s="10">
        <v>0</v>
      </c>
      <c r="P741" s="10">
        <v>0</v>
      </c>
      <c r="Q741" s="10">
        <v>0</v>
      </c>
      <c r="R741" s="10">
        <v>19486.919999999998</v>
      </c>
      <c r="S741" s="11">
        <v>5994.35</v>
      </c>
      <c r="T741" s="10">
        <v>1948.69</v>
      </c>
      <c r="U741" s="29">
        <v>11543.88</v>
      </c>
      <c r="V741" s="10">
        <v>0</v>
      </c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</row>
    <row r="742" spans="1:44" ht="36" customHeight="1" x14ac:dyDescent="0.3">
      <c r="A742" s="33">
        <v>3</v>
      </c>
      <c r="B742" s="9" t="s">
        <v>62</v>
      </c>
      <c r="C742" s="19">
        <v>8421.9</v>
      </c>
      <c r="D742" s="10">
        <v>0</v>
      </c>
      <c r="E742" s="10">
        <v>0</v>
      </c>
      <c r="F742" s="10">
        <v>0</v>
      </c>
      <c r="G742" s="10">
        <v>0</v>
      </c>
      <c r="H742" s="10">
        <v>0</v>
      </c>
      <c r="I742" s="10">
        <v>0</v>
      </c>
      <c r="J742" s="10">
        <v>0</v>
      </c>
      <c r="K742" s="10">
        <v>0</v>
      </c>
      <c r="L742" s="10">
        <v>0</v>
      </c>
      <c r="M742" s="10">
        <v>0</v>
      </c>
      <c r="N742" s="10">
        <v>0</v>
      </c>
      <c r="O742" s="10">
        <v>96884.87</v>
      </c>
      <c r="P742" s="10">
        <v>0</v>
      </c>
      <c r="Q742" s="10">
        <v>0</v>
      </c>
      <c r="R742" s="10">
        <v>96884.87</v>
      </c>
      <c r="S742" s="11">
        <v>29802.66</v>
      </c>
      <c r="T742" s="10">
        <v>9688.49</v>
      </c>
      <c r="U742" s="29">
        <v>57393.72</v>
      </c>
      <c r="V742" s="10">
        <v>0</v>
      </c>
    </row>
    <row r="743" spans="1:44" ht="39.75" customHeight="1" x14ac:dyDescent="0.3">
      <c r="A743" s="38"/>
      <c r="B743" s="36" t="s">
        <v>668</v>
      </c>
      <c r="C743" s="54">
        <f>SUM(C740:C742)</f>
        <v>23939.1</v>
      </c>
      <c r="D743" s="70">
        <f>SUM(D740:D742)</f>
        <v>0</v>
      </c>
      <c r="E743" s="70">
        <f>SUM(E740:E742)</f>
        <v>0</v>
      </c>
      <c r="F743" s="10">
        <v>0</v>
      </c>
      <c r="G743" s="70">
        <f t="shared" ref="G743:Q743" si="50">SUM(G740:G742)</f>
        <v>0</v>
      </c>
      <c r="H743" s="70">
        <f t="shared" si="50"/>
        <v>0</v>
      </c>
      <c r="I743" s="70">
        <f t="shared" si="50"/>
        <v>0</v>
      </c>
      <c r="J743" s="70">
        <f t="shared" si="50"/>
        <v>0</v>
      </c>
      <c r="K743" s="70">
        <f t="shared" si="50"/>
        <v>0</v>
      </c>
      <c r="L743" s="70">
        <f t="shared" si="50"/>
        <v>0</v>
      </c>
      <c r="M743" s="70">
        <f t="shared" si="50"/>
        <v>0</v>
      </c>
      <c r="N743" s="70">
        <f t="shared" si="50"/>
        <v>47768.179999999993</v>
      </c>
      <c r="O743" s="70">
        <f t="shared" si="50"/>
        <v>96884.87</v>
      </c>
      <c r="P743" s="70">
        <f t="shared" si="50"/>
        <v>0</v>
      </c>
      <c r="Q743" s="70">
        <f t="shared" si="50"/>
        <v>0</v>
      </c>
      <c r="R743" s="70">
        <v>144653.04999999999</v>
      </c>
      <c r="S743" s="70">
        <v>44496.59</v>
      </c>
      <c r="T743" s="70">
        <v>14465.31</v>
      </c>
      <c r="U743" s="70">
        <v>85691.15</v>
      </c>
      <c r="V743" s="70">
        <v>0</v>
      </c>
    </row>
    <row r="744" spans="1:44" ht="39.75" customHeight="1" x14ac:dyDescent="0.3">
      <c r="A744" s="100" t="s">
        <v>652</v>
      </c>
      <c r="B744" s="100"/>
      <c r="C744" s="100"/>
      <c r="D744" s="100"/>
      <c r="E744" s="100"/>
      <c r="F744" s="100"/>
      <c r="G744" s="100"/>
      <c r="H744" s="100"/>
      <c r="I744" s="100"/>
      <c r="J744" s="100"/>
      <c r="K744" s="100"/>
      <c r="L744" s="100"/>
      <c r="M744" s="100"/>
      <c r="N744" s="100"/>
      <c r="O744" s="100"/>
      <c r="P744" s="100"/>
      <c r="Q744" s="100"/>
      <c r="R744" s="100"/>
      <c r="S744" s="100"/>
      <c r="T744" s="100"/>
      <c r="U744" s="100"/>
      <c r="V744" s="101"/>
    </row>
    <row r="745" spans="1:44" ht="36" customHeight="1" x14ac:dyDescent="0.3">
      <c r="A745" s="33">
        <v>1</v>
      </c>
      <c r="B745" s="44" t="s">
        <v>559</v>
      </c>
      <c r="C745" s="10">
        <v>4128</v>
      </c>
      <c r="D745" s="10">
        <v>0</v>
      </c>
      <c r="E745" s="10">
        <v>0</v>
      </c>
      <c r="F745" s="10">
        <v>0</v>
      </c>
      <c r="G745" s="10">
        <v>0</v>
      </c>
      <c r="H745" s="10">
        <v>0</v>
      </c>
      <c r="I745" s="10">
        <v>0</v>
      </c>
      <c r="J745" s="10">
        <v>0</v>
      </c>
      <c r="K745" s="10">
        <v>0</v>
      </c>
      <c r="L745" s="10">
        <v>0</v>
      </c>
      <c r="M745" s="10">
        <v>0</v>
      </c>
      <c r="N745" s="10">
        <v>22502.560000000001</v>
      </c>
      <c r="O745" s="10">
        <v>0</v>
      </c>
      <c r="P745" s="10">
        <v>0</v>
      </c>
      <c r="Q745" s="10">
        <v>0</v>
      </c>
      <c r="R745" s="10">
        <v>22502.560000000001</v>
      </c>
      <c r="S745" s="11">
        <v>6921.99</v>
      </c>
      <c r="T745" s="10">
        <v>2250.25</v>
      </c>
      <c r="U745" s="29">
        <v>13330.32</v>
      </c>
      <c r="V745" s="10">
        <v>0</v>
      </c>
    </row>
    <row r="746" spans="1:44" ht="36" customHeight="1" x14ac:dyDescent="0.3">
      <c r="A746" s="33">
        <v>2</v>
      </c>
      <c r="B746" s="44" t="s">
        <v>571</v>
      </c>
      <c r="C746" s="10">
        <v>7574.2</v>
      </c>
      <c r="D746" s="10">
        <v>0</v>
      </c>
      <c r="E746" s="10">
        <v>0</v>
      </c>
      <c r="F746" s="10">
        <v>0</v>
      </c>
      <c r="G746" s="10">
        <v>0</v>
      </c>
      <c r="H746" s="10">
        <v>0</v>
      </c>
      <c r="I746" s="10">
        <v>0</v>
      </c>
      <c r="J746" s="10">
        <v>0</v>
      </c>
      <c r="K746" s="10">
        <v>0</v>
      </c>
      <c r="L746" s="10">
        <v>0</v>
      </c>
      <c r="M746" s="10">
        <v>0</v>
      </c>
      <c r="N746" s="10">
        <v>28800</v>
      </c>
      <c r="O746" s="10">
        <v>0</v>
      </c>
      <c r="P746" s="10">
        <v>0</v>
      </c>
      <c r="Q746" s="10">
        <v>0</v>
      </c>
      <c r="R746" s="10">
        <v>28800</v>
      </c>
      <c r="S746" s="11">
        <v>8859.14</v>
      </c>
      <c r="T746" s="10">
        <v>2880</v>
      </c>
      <c r="U746" s="29">
        <v>17060.86</v>
      </c>
      <c r="V746" s="10">
        <v>0</v>
      </c>
    </row>
    <row r="747" spans="1:44" ht="36" customHeight="1" x14ac:dyDescent="0.3">
      <c r="A747" s="33">
        <v>3</v>
      </c>
      <c r="B747" s="58" t="s">
        <v>621</v>
      </c>
      <c r="C747" s="10">
        <v>0</v>
      </c>
      <c r="D747" s="10">
        <v>0</v>
      </c>
      <c r="E747" s="10">
        <v>0</v>
      </c>
      <c r="F747" s="10">
        <v>0</v>
      </c>
      <c r="G747" s="10">
        <v>217.28</v>
      </c>
      <c r="H747" s="10">
        <v>0</v>
      </c>
      <c r="I747" s="10">
        <v>0</v>
      </c>
      <c r="J747" s="10">
        <v>0</v>
      </c>
      <c r="K747" s="10">
        <v>0</v>
      </c>
      <c r="L747" s="10">
        <v>0</v>
      </c>
      <c r="M747" s="10">
        <v>0</v>
      </c>
      <c r="N747" s="10">
        <v>0</v>
      </c>
      <c r="O747" s="10">
        <v>0</v>
      </c>
      <c r="P747" s="10">
        <v>0</v>
      </c>
      <c r="Q747" s="10">
        <v>0</v>
      </c>
      <c r="R747" s="10">
        <v>217.28</v>
      </c>
      <c r="S747" s="11">
        <v>66.84</v>
      </c>
      <c r="T747" s="10">
        <v>21.73</v>
      </c>
      <c r="U747" s="29">
        <v>128.71</v>
      </c>
      <c r="V747" s="10">
        <v>0</v>
      </c>
    </row>
    <row r="748" spans="1:44" ht="39.75" customHeight="1" x14ac:dyDescent="0.3">
      <c r="A748" s="38"/>
      <c r="B748" s="36" t="s">
        <v>669</v>
      </c>
      <c r="C748" s="54">
        <f t="shared" ref="C748:Q748" si="51">SUBTOTAL(9,C745:C747)</f>
        <v>11702.2</v>
      </c>
      <c r="D748" s="70">
        <f t="shared" si="51"/>
        <v>0</v>
      </c>
      <c r="E748" s="70">
        <f t="shared" si="51"/>
        <v>0</v>
      </c>
      <c r="F748" s="70">
        <f t="shared" si="51"/>
        <v>0</v>
      </c>
      <c r="G748" s="70">
        <f t="shared" si="51"/>
        <v>217.28</v>
      </c>
      <c r="H748" s="70">
        <f t="shared" si="51"/>
        <v>0</v>
      </c>
      <c r="I748" s="70">
        <f t="shared" si="51"/>
        <v>0</v>
      </c>
      <c r="J748" s="70">
        <f t="shared" si="51"/>
        <v>0</v>
      </c>
      <c r="K748" s="70">
        <f t="shared" si="51"/>
        <v>0</v>
      </c>
      <c r="L748" s="70">
        <f t="shared" si="51"/>
        <v>0</v>
      </c>
      <c r="M748" s="70">
        <f t="shared" si="51"/>
        <v>0</v>
      </c>
      <c r="N748" s="70">
        <f t="shared" si="51"/>
        <v>51302.559999999998</v>
      </c>
      <c r="O748" s="70">
        <f t="shared" si="51"/>
        <v>0</v>
      </c>
      <c r="P748" s="70">
        <f t="shared" si="51"/>
        <v>0</v>
      </c>
      <c r="Q748" s="70">
        <f t="shared" si="51"/>
        <v>0</v>
      </c>
      <c r="R748" s="70">
        <v>51519.839999999997</v>
      </c>
      <c r="S748" s="70">
        <v>15847.97</v>
      </c>
      <c r="T748" s="70">
        <v>5151.9799999999996</v>
      </c>
      <c r="U748" s="70">
        <v>30519.89</v>
      </c>
      <c r="V748" s="70">
        <v>0</v>
      </c>
    </row>
    <row r="749" spans="1:44" ht="39.75" customHeight="1" x14ac:dyDescent="0.3">
      <c r="A749" s="100" t="s">
        <v>653</v>
      </c>
      <c r="B749" s="100"/>
      <c r="C749" s="100"/>
      <c r="D749" s="100"/>
      <c r="E749" s="100"/>
      <c r="F749" s="100"/>
      <c r="G749" s="100"/>
      <c r="H749" s="100"/>
      <c r="I749" s="100"/>
      <c r="J749" s="100"/>
      <c r="K749" s="100"/>
      <c r="L749" s="100"/>
      <c r="M749" s="100"/>
      <c r="N749" s="100"/>
      <c r="O749" s="100"/>
      <c r="P749" s="100"/>
      <c r="Q749" s="100"/>
      <c r="R749" s="100"/>
      <c r="S749" s="100"/>
      <c r="T749" s="100"/>
      <c r="U749" s="100"/>
      <c r="V749" s="101"/>
    </row>
    <row r="750" spans="1:44" ht="36" customHeight="1" x14ac:dyDescent="0.3">
      <c r="A750" s="33">
        <v>1</v>
      </c>
      <c r="B750" s="9" t="s">
        <v>595</v>
      </c>
      <c r="C750" s="10">
        <v>942.6</v>
      </c>
      <c r="D750" s="10">
        <v>0</v>
      </c>
      <c r="E750" s="10">
        <v>0</v>
      </c>
      <c r="F750" s="10">
        <v>0</v>
      </c>
      <c r="G750" s="10">
        <v>0</v>
      </c>
      <c r="H750" s="10">
        <v>0</v>
      </c>
      <c r="I750" s="10">
        <v>0</v>
      </c>
      <c r="J750" s="10">
        <v>0</v>
      </c>
      <c r="K750" s="10">
        <v>0</v>
      </c>
      <c r="L750" s="10">
        <v>0</v>
      </c>
      <c r="M750" s="10">
        <v>0</v>
      </c>
      <c r="N750" s="10">
        <v>6500</v>
      </c>
      <c r="O750" s="10">
        <v>18000</v>
      </c>
      <c r="P750" s="10">
        <v>0</v>
      </c>
      <c r="Q750" s="10">
        <v>0</v>
      </c>
      <c r="R750" s="10">
        <v>24500</v>
      </c>
      <c r="S750" s="11">
        <v>7536.42</v>
      </c>
      <c r="T750" s="10">
        <v>2450</v>
      </c>
      <c r="U750" s="29">
        <v>14513.58</v>
      </c>
      <c r="V750" s="10">
        <v>0</v>
      </c>
    </row>
    <row r="751" spans="1:44" ht="39.75" customHeight="1" x14ac:dyDescent="0.3">
      <c r="A751" s="38"/>
      <c r="B751" s="36" t="s">
        <v>670</v>
      </c>
      <c r="C751" s="54">
        <f>SUM(C750:C750)</f>
        <v>942.6</v>
      </c>
      <c r="D751" s="70">
        <f>SUM(D750:D750)</f>
        <v>0</v>
      </c>
      <c r="E751" s="70">
        <f>SUM(E750:E750)</f>
        <v>0</v>
      </c>
      <c r="F751" s="10">
        <v>0</v>
      </c>
      <c r="G751" s="70">
        <f t="shared" ref="G751:Q751" si="52">SUM(G750:G750)</f>
        <v>0</v>
      </c>
      <c r="H751" s="70">
        <f t="shared" si="52"/>
        <v>0</v>
      </c>
      <c r="I751" s="70">
        <f t="shared" si="52"/>
        <v>0</v>
      </c>
      <c r="J751" s="70">
        <f t="shared" si="52"/>
        <v>0</v>
      </c>
      <c r="K751" s="70">
        <f t="shared" si="52"/>
        <v>0</v>
      </c>
      <c r="L751" s="70">
        <f t="shared" si="52"/>
        <v>0</v>
      </c>
      <c r="M751" s="70">
        <f t="shared" si="52"/>
        <v>0</v>
      </c>
      <c r="N751" s="70">
        <f t="shared" si="52"/>
        <v>6500</v>
      </c>
      <c r="O751" s="70">
        <f t="shared" si="52"/>
        <v>18000</v>
      </c>
      <c r="P751" s="70">
        <f t="shared" si="52"/>
        <v>0</v>
      </c>
      <c r="Q751" s="70">
        <f t="shared" si="52"/>
        <v>0</v>
      </c>
      <c r="R751" s="70">
        <v>24500</v>
      </c>
      <c r="S751" s="70">
        <v>7536.42</v>
      </c>
      <c r="T751" s="70">
        <v>2450</v>
      </c>
      <c r="U751" s="70">
        <v>14513.58</v>
      </c>
      <c r="V751" s="70">
        <v>0</v>
      </c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</row>
    <row r="752" spans="1:44" ht="39.75" customHeight="1" x14ac:dyDescent="0.3">
      <c r="A752" s="100" t="s">
        <v>654</v>
      </c>
      <c r="B752" s="100"/>
      <c r="C752" s="100"/>
      <c r="D752" s="100"/>
      <c r="E752" s="100"/>
      <c r="F752" s="100"/>
      <c r="G752" s="100"/>
      <c r="H752" s="100"/>
      <c r="I752" s="100"/>
      <c r="J752" s="100"/>
      <c r="K752" s="100"/>
      <c r="L752" s="100"/>
      <c r="M752" s="100"/>
      <c r="N752" s="100"/>
      <c r="O752" s="100"/>
      <c r="P752" s="100"/>
      <c r="Q752" s="100"/>
      <c r="R752" s="100"/>
      <c r="S752" s="100"/>
      <c r="T752" s="100"/>
      <c r="U752" s="100"/>
      <c r="V752" s="101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</row>
    <row r="753" spans="1:44" ht="36" customHeight="1" x14ac:dyDescent="0.3">
      <c r="A753" s="33">
        <v>1</v>
      </c>
      <c r="B753" s="9" t="s">
        <v>248</v>
      </c>
      <c r="C753" s="10">
        <v>653</v>
      </c>
      <c r="D753" s="10">
        <v>0</v>
      </c>
      <c r="E753" s="10">
        <v>0</v>
      </c>
      <c r="F753" s="10">
        <v>0</v>
      </c>
      <c r="G753" s="10">
        <v>0</v>
      </c>
      <c r="H753" s="10">
        <v>945.65</v>
      </c>
      <c r="I753" s="10">
        <v>2300</v>
      </c>
      <c r="J753" s="10">
        <v>450</v>
      </c>
      <c r="K753" s="10">
        <v>600</v>
      </c>
      <c r="L753" s="10">
        <v>0</v>
      </c>
      <c r="M753" s="10">
        <v>0</v>
      </c>
      <c r="N753" s="10">
        <v>0</v>
      </c>
      <c r="O753" s="10">
        <v>0</v>
      </c>
      <c r="P753" s="10">
        <v>0</v>
      </c>
      <c r="Q753" s="10">
        <v>0</v>
      </c>
      <c r="R753" s="10">
        <v>4295.6499999999996</v>
      </c>
      <c r="S753" s="11">
        <v>1321.38</v>
      </c>
      <c r="T753" s="10">
        <v>429.56</v>
      </c>
      <c r="U753" s="29">
        <v>2544.71</v>
      </c>
      <c r="V753" s="10">
        <v>0</v>
      </c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</row>
    <row r="754" spans="1:44" ht="36" customHeight="1" x14ac:dyDescent="0.3">
      <c r="A754" s="33">
        <v>2</v>
      </c>
      <c r="B754" s="9" t="s">
        <v>586</v>
      </c>
      <c r="C754" s="10">
        <v>4746.7</v>
      </c>
      <c r="D754" s="10">
        <v>0</v>
      </c>
      <c r="E754" s="10">
        <v>0</v>
      </c>
      <c r="F754" s="10">
        <v>0</v>
      </c>
      <c r="G754" s="10">
        <v>0</v>
      </c>
      <c r="H754" s="10">
        <v>4400</v>
      </c>
      <c r="I754" s="10">
        <v>0</v>
      </c>
      <c r="J754" s="10">
        <v>0</v>
      </c>
      <c r="K754" s="10">
        <v>0</v>
      </c>
      <c r="L754" s="10">
        <v>0</v>
      </c>
      <c r="M754" s="10">
        <v>0</v>
      </c>
      <c r="N754" s="10">
        <v>0</v>
      </c>
      <c r="O754" s="10">
        <v>0</v>
      </c>
      <c r="P754" s="10">
        <v>0</v>
      </c>
      <c r="Q754" s="10">
        <v>0</v>
      </c>
      <c r="R754" s="10">
        <v>4400</v>
      </c>
      <c r="S754" s="11">
        <v>1353.48</v>
      </c>
      <c r="T754" s="10">
        <v>440</v>
      </c>
      <c r="U754" s="29">
        <v>2606.52</v>
      </c>
      <c r="V754" s="10">
        <v>0</v>
      </c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</row>
    <row r="755" spans="1:44" ht="36" customHeight="1" x14ac:dyDescent="0.3">
      <c r="A755" s="33">
        <v>3</v>
      </c>
      <c r="B755" s="58" t="s">
        <v>621</v>
      </c>
      <c r="C755" s="10">
        <v>0</v>
      </c>
      <c r="D755" s="10">
        <v>0</v>
      </c>
      <c r="E755" s="10">
        <v>0</v>
      </c>
      <c r="F755" s="10">
        <v>0</v>
      </c>
      <c r="G755" s="10">
        <v>51.71</v>
      </c>
      <c r="H755" s="10">
        <v>0</v>
      </c>
      <c r="I755" s="10">
        <v>0</v>
      </c>
      <c r="J755" s="10">
        <v>0</v>
      </c>
      <c r="K755" s="10">
        <v>0</v>
      </c>
      <c r="L755" s="10">
        <v>0</v>
      </c>
      <c r="M755" s="10">
        <v>0</v>
      </c>
      <c r="N755" s="10">
        <v>0</v>
      </c>
      <c r="O755" s="10">
        <v>0</v>
      </c>
      <c r="P755" s="10">
        <v>0</v>
      </c>
      <c r="Q755" s="10">
        <v>0</v>
      </c>
      <c r="R755" s="10">
        <v>51.71</v>
      </c>
      <c r="S755" s="11">
        <v>15.91</v>
      </c>
      <c r="T755" s="10">
        <v>5.17</v>
      </c>
      <c r="U755" s="29">
        <v>30.63</v>
      </c>
      <c r="V755" s="10">
        <v>0</v>
      </c>
    </row>
    <row r="756" spans="1:44" ht="39.75" customHeight="1" x14ac:dyDescent="0.3">
      <c r="A756" s="38"/>
      <c r="B756" s="36" t="s">
        <v>671</v>
      </c>
      <c r="C756" s="54">
        <f t="shared" ref="C756:Q756" si="53">SUBTOTAL(9,C753:C755)</f>
        <v>5399.7</v>
      </c>
      <c r="D756" s="70">
        <f t="shared" si="53"/>
        <v>0</v>
      </c>
      <c r="E756" s="70">
        <f t="shared" si="53"/>
        <v>0</v>
      </c>
      <c r="F756" s="70">
        <f t="shared" si="53"/>
        <v>0</v>
      </c>
      <c r="G756" s="70">
        <f t="shared" si="53"/>
        <v>51.71</v>
      </c>
      <c r="H756" s="70">
        <f t="shared" si="53"/>
        <v>5345.65</v>
      </c>
      <c r="I756" s="70">
        <f t="shared" si="53"/>
        <v>2300</v>
      </c>
      <c r="J756" s="70">
        <f t="shared" si="53"/>
        <v>450</v>
      </c>
      <c r="K756" s="70">
        <f t="shared" si="53"/>
        <v>600</v>
      </c>
      <c r="L756" s="70">
        <f t="shared" si="53"/>
        <v>0</v>
      </c>
      <c r="M756" s="70">
        <f t="shared" si="53"/>
        <v>0</v>
      </c>
      <c r="N756" s="70">
        <f t="shared" si="53"/>
        <v>0</v>
      </c>
      <c r="O756" s="70">
        <f t="shared" si="53"/>
        <v>0</v>
      </c>
      <c r="P756" s="70">
        <f t="shared" si="53"/>
        <v>0</v>
      </c>
      <c r="Q756" s="70">
        <f t="shared" si="53"/>
        <v>0</v>
      </c>
      <c r="R756" s="70">
        <v>8747.3599999999988</v>
      </c>
      <c r="S756" s="70">
        <v>2690.77</v>
      </c>
      <c r="T756" s="70">
        <v>874.73</v>
      </c>
      <c r="U756" s="70">
        <v>5181.8599999999997</v>
      </c>
      <c r="V756" s="70">
        <v>0</v>
      </c>
    </row>
    <row r="757" spans="1:44" ht="39.75" customHeight="1" x14ac:dyDescent="0.3">
      <c r="A757" s="100" t="s">
        <v>655</v>
      </c>
      <c r="B757" s="100"/>
      <c r="C757" s="100"/>
      <c r="D757" s="100"/>
      <c r="E757" s="100"/>
      <c r="F757" s="100"/>
      <c r="G757" s="100"/>
      <c r="H757" s="100"/>
      <c r="I757" s="100"/>
      <c r="J757" s="100"/>
      <c r="K757" s="100"/>
      <c r="L757" s="100"/>
      <c r="M757" s="100"/>
      <c r="N757" s="100"/>
      <c r="O757" s="100"/>
      <c r="P757" s="100"/>
      <c r="Q757" s="100"/>
      <c r="R757" s="100"/>
      <c r="S757" s="100"/>
      <c r="T757" s="100"/>
      <c r="U757" s="100"/>
      <c r="V757" s="101"/>
    </row>
    <row r="758" spans="1:44" ht="36" customHeight="1" x14ac:dyDescent="0.3">
      <c r="A758" s="33">
        <v>1</v>
      </c>
      <c r="B758" s="44" t="s">
        <v>208</v>
      </c>
      <c r="C758" s="10">
        <v>1638.8</v>
      </c>
      <c r="D758" s="10">
        <v>0</v>
      </c>
      <c r="E758" s="10">
        <v>0</v>
      </c>
      <c r="F758" s="10">
        <v>0</v>
      </c>
      <c r="G758" s="10">
        <v>36.93</v>
      </c>
      <c r="H758" s="10">
        <v>0</v>
      </c>
      <c r="I758" s="10">
        <v>0</v>
      </c>
      <c r="J758" s="10">
        <v>0</v>
      </c>
      <c r="K758" s="10">
        <v>0</v>
      </c>
      <c r="L758" s="10">
        <v>0</v>
      </c>
      <c r="M758" s="10">
        <v>0</v>
      </c>
      <c r="N758" s="10">
        <v>0</v>
      </c>
      <c r="O758" s="10">
        <v>20000</v>
      </c>
      <c r="P758" s="10">
        <v>0</v>
      </c>
      <c r="Q758" s="10">
        <v>0</v>
      </c>
      <c r="R758" s="10">
        <v>20036.93</v>
      </c>
      <c r="S758" s="11">
        <v>6163.54</v>
      </c>
      <c r="T758" s="10">
        <v>2003.69</v>
      </c>
      <c r="U758" s="10">
        <v>11869.7</v>
      </c>
      <c r="V758" s="10">
        <v>0</v>
      </c>
    </row>
    <row r="759" spans="1:44" ht="39.75" customHeight="1" x14ac:dyDescent="0.3">
      <c r="A759" s="38"/>
      <c r="B759" s="36" t="s">
        <v>672</v>
      </c>
      <c r="C759" s="54">
        <f>SUM(C758:C758)</f>
        <v>1638.8</v>
      </c>
      <c r="D759" s="54">
        <f>SUM(D758:D758)</f>
        <v>0</v>
      </c>
      <c r="E759" s="54">
        <f>SUM(E758:E758)</f>
        <v>0</v>
      </c>
      <c r="F759" s="10">
        <v>0</v>
      </c>
      <c r="G759" s="54">
        <f t="shared" ref="G759:Q759" si="54">SUM(G758:G758)</f>
        <v>36.93</v>
      </c>
      <c r="H759" s="54">
        <f t="shared" si="54"/>
        <v>0</v>
      </c>
      <c r="I759" s="54">
        <f t="shared" si="54"/>
        <v>0</v>
      </c>
      <c r="J759" s="54">
        <f t="shared" si="54"/>
        <v>0</v>
      </c>
      <c r="K759" s="54">
        <f t="shared" si="54"/>
        <v>0</v>
      </c>
      <c r="L759" s="54">
        <f t="shared" si="54"/>
        <v>0</v>
      </c>
      <c r="M759" s="54">
        <f t="shared" si="54"/>
        <v>0</v>
      </c>
      <c r="N759" s="54">
        <f t="shared" si="54"/>
        <v>0</v>
      </c>
      <c r="O759" s="54">
        <f t="shared" si="54"/>
        <v>20000</v>
      </c>
      <c r="P759" s="54">
        <f t="shared" si="54"/>
        <v>0</v>
      </c>
      <c r="Q759" s="54">
        <f t="shared" si="54"/>
        <v>0</v>
      </c>
      <c r="R759" s="54">
        <v>20036.93</v>
      </c>
      <c r="S759" s="54">
        <v>6163.54</v>
      </c>
      <c r="T759" s="54">
        <v>2003.69</v>
      </c>
      <c r="U759" s="54">
        <v>11869.7</v>
      </c>
      <c r="V759" s="70">
        <v>0</v>
      </c>
    </row>
    <row r="760" spans="1:44" ht="39.75" customHeight="1" x14ac:dyDescent="0.3">
      <c r="A760" s="100" t="s">
        <v>656</v>
      </c>
      <c r="B760" s="100"/>
      <c r="C760" s="100"/>
      <c r="D760" s="100"/>
      <c r="E760" s="100"/>
      <c r="F760" s="100"/>
      <c r="G760" s="100"/>
      <c r="H760" s="100"/>
      <c r="I760" s="100"/>
      <c r="J760" s="100"/>
      <c r="K760" s="100"/>
      <c r="L760" s="100"/>
      <c r="M760" s="100"/>
      <c r="N760" s="100"/>
      <c r="O760" s="100"/>
      <c r="P760" s="100"/>
      <c r="Q760" s="100"/>
      <c r="R760" s="100"/>
      <c r="S760" s="100"/>
      <c r="T760" s="100"/>
      <c r="U760" s="100"/>
      <c r="V760" s="101"/>
    </row>
    <row r="761" spans="1:44" ht="36" customHeight="1" x14ac:dyDescent="0.3">
      <c r="A761" s="33">
        <v>1</v>
      </c>
      <c r="B761" s="44" t="s">
        <v>211</v>
      </c>
      <c r="C761" s="10">
        <v>869</v>
      </c>
      <c r="D761" s="10">
        <v>0</v>
      </c>
      <c r="E761" s="10">
        <v>0</v>
      </c>
      <c r="F761" s="10">
        <v>0</v>
      </c>
      <c r="G761" s="10">
        <v>0</v>
      </c>
      <c r="H761" s="10">
        <v>0</v>
      </c>
      <c r="I761" s="10">
        <v>0</v>
      </c>
      <c r="J761" s="10">
        <v>0</v>
      </c>
      <c r="K761" s="10">
        <v>0</v>
      </c>
      <c r="L761" s="10">
        <v>0</v>
      </c>
      <c r="M761" s="10">
        <v>0</v>
      </c>
      <c r="N761" s="10">
        <v>11887</v>
      </c>
      <c r="O761" s="10">
        <v>0</v>
      </c>
      <c r="P761" s="10">
        <v>0</v>
      </c>
      <c r="Q761" s="10">
        <v>0</v>
      </c>
      <c r="R761" s="10">
        <v>11887</v>
      </c>
      <c r="S761" s="11">
        <v>3656.55</v>
      </c>
      <c r="T761" s="10">
        <v>1188.7</v>
      </c>
      <c r="U761" s="29">
        <v>7041.75</v>
      </c>
      <c r="V761" s="10">
        <v>0</v>
      </c>
    </row>
    <row r="762" spans="1:44" ht="36" customHeight="1" x14ac:dyDescent="0.3">
      <c r="A762" s="33">
        <v>2</v>
      </c>
      <c r="B762" s="58" t="s">
        <v>621</v>
      </c>
      <c r="C762" s="10">
        <v>0</v>
      </c>
      <c r="D762" s="10">
        <v>0</v>
      </c>
      <c r="E762" s="10">
        <v>0</v>
      </c>
      <c r="F762" s="10">
        <v>0</v>
      </c>
      <c r="G762" s="10">
        <v>91.33</v>
      </c>
      <c r="H762" s="10">
        <v>0</v>
      </c>
      <c r="I762" s="10">
        <v>0</v>
      </c>
      <c r="J762" s="10">
        <v>0</v>
      </c>
      <c r="K762" s="10">
        <v>0</v>
      </c>
      <c r="L762" s="10">
        <v>0</v>
      </c>
      <c r="M762" s="10">
        <v>0</v>
      </c>
      <c r="N762" s="10">
        <v>0</v>
      </c>
      <c r="O762" s="10">
        <v>0</v>
      </c>
      <c r="P762" s="10">
        <v>0</v>
      </c>
      <c r="Q762" s="10">
        <v>0</v>
      </c>
      <c r="R762" s="10">
        <v>91.33</v>
      </c>
      <c r="S762" s="11">
        <v>28.09</v>
      </c>
      <c r="T762" s="10">
        <v>9.1300000000000008</v>
      </c>
      <c r="U762" s="29">
        <v>54.11</v>
      </c>
      <c r="V762" s="10">
        <v>0</v>
      </c>
    </row>
    <row r="763" spans="1:44" s="1" customFormat="1" ht="40.5" customHeight="1" x14ac:dyDescent="0.3">
      <c r="A763" s="38"/>
      <c r="B763" s="36" t="s">
        <v>673</v>
      </c>
      <c r="C763" s="54">
        <f t="shared" ref="C763:Q763" si="55">SUM(C761:C762)</f>
        <v>869</v>
      </c>
      <c r="D763" s="70">
        <f t="shared" si="55"/>
        <v>0</v>
      </c>
      <c r="E763" s="70">
        <f t="shared" si="55"/>
        <v>0</v>
      </c>
      <c r="F763" s="70">
        <f t="shared" si="55"/>
        <v>0</v>
      </c>
      <c r="G763" s="70">
        <f t="shared" si="55"/>
        <v>91.33</v>
      </c>
      <c r="H763" s="70">
        <f t="shared" si="55"/>
        <v>0</v>
      </c>
      <c r="I763" s="70">
        <f t="shared" si="55"/>
        <v>0</v>
      </c>
      <c r="J763" s="70">
        <f t="shared" si="55"/>
        <v>0</v>
      </c>
      <c r="K763" s="70">
        <f t="shared" si="55"/>
        <v>0</v>
      </c>
      <c r="L763" s="70">
        <f t="shared" si="55"/>
        <v>0</v>
      </c>
      <c r="M763" s="70">
        <f t="shared" si="55"/>
        <v>0</v>
      </c>
      <c r="N763" s="70">
        <f t="shared" si="55"/>
        <v>11887</v>
      </c>
      <c r="O763" s="70">
        <f t="shared" si="55"/>
        <v>0</v>
      </c>
      <c r="P763" s="70">
        <f t="shared" si="55"/>
        <v>0</v>
      </c>
      <c r="Q763" s="70">
        <f t="shared" si="55"/>
        <v>0</v>
      </c>
      <c r="R763" s="70">
        <v>11978.33</v>
      </c>
      <c r="S763" s="70">
        <v>3684.64</v>
      </c>
      <c r="T763" s="70">
        <v>1197.83</v>
      </c>
      <c r="U763" s="70">
        <v>7095.86</v>
      </c>
      <c r="V763" s="70">
        <v>0</v>
      </c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  <c r="AG763" s="16"/>
      <c r="AH763" s="16"/>
      <c r="AI763" s="16"/>
      <c r="AJ763" s="16"/>
      <c r="AK763" s="16"/>
      <c r="AL763" s="16"/>
      <c r="AM763" s="16"/>
      <c r="AN763" s="16"/>
      <c r="AO763" s="16"/>
      <c r="AP763" s="16"/>
      <c r="AQ763" s="16"/>
      <c r="AR763" s="16"/>
    </row>
    <row r="764" spans="1:44" ht="40.5" customHeight="1" x14ac:dyDescent="0.3">
      <c r="A764" s="100" t="s">
        <v>657</v>
      </c>
      <c r="B764" s="100"/>
      <c r="C764" s="100"/>
      <c r="D764" s="100"/>
      <c r="E764" s="100"/>
      <c r="F764" s="100"/>
      <c r="G764" s="100"/>
      <c r="H764" s="100"/>
      <c r="I764" s="100"/>
      <c r="J764" s="100"/>
      <c r="K764" s="100"/>
      <c r="L764" s="100"/>
      <c r="M764" s="100"/>
      <c r="N764" s="100"/>
      <c r="O764" s="100"/>
      <c r="P764" s="100"/>
      <c r="Q764" s="100"/>
      <c r="R764" s="100"/>
      <c r="S764" s="100"/>
      <c r="T764" s="100"/>
      <c r="U764" s="100"/>
      <c r="V764" s="101"/>
    </row>
    <row r="765" spans="1:44" ht="36" customHeight="1" x14ac:dyDescent="0.3">
      <c r="A765" s="33">
        <v>1</v>
      </c>
      <c r="B765" s="9" t="s">
        <v>484</v>
      </c>
      <c r="C765" s="10">
        <v>946.1</v>
      </c>
      <c r="D765" s="10">
        <v>0</v>
      </c>
      <c r="E765" s="10">
        <v>0</v>
      </c>
      <c r="F765" s="10">
        <v>0</v>
      </c>
      <c r="G765" s="10">
        <v>0</v>
      </c>
      <c r="H765" s="10">
        <v>0</v>
      </c>
      <c r="I765" s="10">
        <v>0</v>
      </c>
      <c r="J765" s="10">
        <v>0</v>
      </c>
      <c r="K765" s="10">
        <v>0</v>
      </c>
      <c r="L765" s="10">
        <v>0</v>
      </c>
      <c r="M765" s="10">
        <v>0</v>
      </c>
      <c r="N765" s="10">
        <v>0</v>
      </c>
      <c r="O765" s="10">
        <v>15700</v>
      </c>
      <c r="P765" s="10">
        <v>0</v>
      </c>
      <c r="Q765" s="10">
        <v>0</v>
      </c>
      <c r="R765" s="10">
        <v>15700</v>
      </c>
      <c r="S765" s="11">
        <v>4829.46</v>
      </c>
      <c r="T765" s="10">
        <v>1570</v>
      </c>
      <c r="U765" s="10">
        <v>9300.5400000000009</v>
      </c>
      <c r="V765" s="10">
        <v>0</v>
      </c>
    </row>
    <row r="766" spans="1:44" ht="36" customHeight="1" x14ac:dyDescent="0.3">
      <c r="A766" s="33">
        <v>2</v>
      </c>
      <c r="B766" s="9" t="s">
        <v>64</v>
      </c>
      <c r="C766" s="10">
        <v>1982</v>
      </c>
      <c r="D766" s="10">
        <v>0</v>
      </c>
      <c r="E766" s="10">
        <v>0</v>
      </c>
      <c r="F766" s="10">
        <v>0</v>
      </c>
      <c r="G766" s="10">
        <v>0</v>
      </c>
      <c r="H766" s="10">
        <v>0</v>
      </c>
      <c r="I766" s="10">
        <v>0</v>
      </c>
      <c r="J766" s="10">
        <v>0</v>
      </c>
      <c r="K766" s="10">
        <v>0</v>
      </c>
      <c r="L766" s="10">
        <v>0</v>
      </c>
      <c r="M766" s="10">
        <v>0</v>
      </c>
      <c r="N766" s="10">
        <v>0</v>
      </c>
      <c r="O766" s="10">
        <v>0</v>
      </c>
      <c r="P766" s="10">
        <v>0</v>
      </c>
      <c r="Q766" s="10">
        <v>5137.46</v>
      </c>
      <c r="R766" s="10">
        <v>5137.46</v>
      </c>
      <c r="S766" s="11">
        <v>1580.33</v>
      </c>
      <c r="T766" s="10">
        <v>513.75</v>
      </c>
      <c r="U766" s="10">
        <v>3043.38</v>
      </c>
      <c r="V766" s="10">
        <v>0</v>
      </c>
    </row>
    <row r="767" spans="1:44" ht="36" customHeight="1" x14ac:dyDescent="0.3">
      <c r="A767" s="33">
        <v>3</v>
      </c>
      <c r="B767" s="9" t="s">
        <v>274</v>
      </c>
      <c r="C767" s="10">
        <v>3223</v>
      </c>
      <c r="D767" s="10">
        <v>0</v>
      </c>
      <c r="E767" s="10">
        <v>0</v>
      </c>
      <c r="F767" s="10">
        <v>0</v>
      </c>
      <c r="G767" s="10">
        <v>0</v>
      </c>
      <c r="H767" s="10">
        <v>0</v>
      </c>
      <c r="I767" s="10">
        <v>0</v>
      </c>
      <c r="J767" s="10">
        <v>0</v>
      </c>
      <c r="K767" s="10">
        <v>0</v>
      </c>
      <c r="L767" s="10">
        <v>0</v>
      </c>
      <c r="M767" s="10">
        <v>0</v>
      </c>
      <c r="N767" s="10">
        <v>0</v>
      </c>
      <c r="O767" s="10">
        <v>27125.91</v>
      </c>
      <c r="P767" s="10">
        <v>0</v>
      </c>
      <c r="Q767" s="10">
        <v>0</v>
      </c>
      <c r="R767" s="10">
        <v>27125.91</v>
      </c>
      <c r="S767" s="11">
        <v>8344.18</v>
      </c>
      <c r="T767" s="10">
        <v>2712.59</v>
      </c>
      <c r="U767" s="10">
        <v>16069.14</v>
      </c>
      <c r="V767" s="10">
        <v>0</v>
      </c>
    </row>
    <row r="768" spans="1:44" ht="36" customHeight="1" x14ac:dyDescent="0.3">
      <c r="A768" s="33">
        <v>4</v>
      </c>
      <c r="B768" s="58" t="s">
        <v>621</v>
      </c>
      <c r="C768" s="10">
        <v>0</v>
      </c>
      <c r="D768" s="10">
        <v>0</v>
      </c>
      <c r="E768" s="10">
        <v>0</v>
      </c>
      <c r="F768" s="10">
        <v>0</v>
      </c>
      <c r="G768" s="10">
        <v>70.099999999999994</v>
      </c>
      <c r="H768" s="10">
        <v>0</v>
      </c>
      <c r="I768" s="10">
        <v>0</v>
      </c>
      <c r="J768" s="10">
        <v>0</v>
      </c>
      <c r="K768" s="10">
        <v>0</v>
      </c>
      <c r="L768" s="10">
        <v>0</v>
      </c>
      <c r="M768" s="10">
        <v>0</v>
      </c>
      <c r="N768" s="10">
        <v>0</v>
      </c>
      <c r="O768" s="10">
        <v>0</v>
      </c>
      <c r="P768" s="10">
        <v>0</v>
      </c>
      <c r="Q768" s="10">
        <v>0</v>
      </c>
      <c r="R768" s="10">
        <v>70.099999999999994</v>
      </c>
      <c r="S768" s="11">
        <v>21.56</v>
      </c>
      <c r="T768" s="10">
        <v>7.01</v>
      </c>
      <c r="U768" s="10">
        <v>41.53</v>
      </c>
      <c r="V768" s="10">
        <v>0</v>
      </c>
    </row>
    <row r="769" spans="1:44" ht="39.75" customHeight="1" x14ac:dyDescent="0.3">
      <c r="A769" s="38"/>
      <c r="B769" s="36" t="s">
        <v>674</v>
      </c>
      <c r="C769" s="54">
        <f t="shared" ref="C769:Q769" si="56">SUM(C765:C768)</f>
        <v>6151.1</v>
      </c>
      <c r="D769" s="70">
        <f t="shared" si="56"/>
        <v>0</v>
      </c>
      <c r="E769" s="70">
        <f t="shared" si="56"/>
        <v>0</v>
      </c>
      <c r="F769" s="70">
        <f t="shared" si="56"/>
        <v>0</v>
      </c>
      <c r="G769" s="70">
        <f t="shared" si="56"/>
        <v>70.099999999999994</v>
      </c>
      <c r="H769" s="70">
        <f t="shared" si="56"/>
        <v>0</v>
      </c>
      <c r="I769" s="70">
        <f t="shared" si="56"/>
        <v>0</v>
      </c>
      <c r="J769" s="70">
        <f t="shared" si="56"/>
        <v>0</v>
      </c>
      <c r="K769" s="70">
        <f t="shared" si="56"/>
        <v>0</v>
      </c>
      <c r="L769" s="70">
        <f t="shared" si="56"/>
        <v>0</v>
      </c>
      <c r="M769" s="70">
        <f t="shared" si="56"/>
        <v>0</v>
      </c>
      <c r="N769" s="70">
        <f t="shared" si="56"/>
        <v>0</v>
      </c>
      <c r="O769" s="70">
        <f t="shared" si="56"/>
        <v>42825.91</v>
      </c>
      <c r="P769" s="70">
        <f t="shared" si="56"/>
        <v>0</v>
      </c>
      <c r="Q769" s="70">
        <f t="shared" si="56"/>
        <v>5137.46</v>
      </c>
      <c r="R769" s="70">
        <v>48033.469999999994</v>
      </c>
      <c r="S769" s="70">
        <v>14775.53</v>
      </c>
      <c r="T769" s="70">
        <v>4803.3500000000004</v>
      </c>
      <c r="U769" s="70">
        <v>28454.59</v>
      </c>
      <c r="V769" s="70">
        <v>0</v>
      </c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</row>
    <row r="770" spans="1:44" ht="39.75" customHeight="1" x14ac:dyDescent="0.3">
      <c r="A770" s="100" t="s">
        <v>658</v>
      </c>
      <c r="B770" s="100"/>
      <c r="C770" s="100"/>
      <c r="D770" s="100"/>
      <c r="E770" s="100"/>
      <c r="F770" s="100"/>
      <c r="G770" s="100"/>
      <c r="H770" s="100"/>
      <c r="I770" s="100"/>
      <c r="J770" s="100"/>
      <c r="K770" s="100"/>
      <c r="L770" s="100"/>
      <c r="M770" s="100"/>
      <c r="N770" s="100"/>
      <c r="O770" s="100"/>
      <c r="P770" s="100"/>
      <c r="Q770" s="100"/>
      <c r="R770" s="100"/>
      <c r="S770" s="100"/>
      <c r="T770" s="100"/>
      <c r="U770" s="100"/>
      <c r="V770" s="101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</row>
    <row r="771" spans="1:44" ht="39.75" customHeight="1" x14ac:dyDescent="0.3">
      <c r="A771" s="33">
        <v>1</v>
      </c>
      <c r="B771" s="9" t="s">
        <v>531</v>
      </c>
      <c r="C771" s="10">
        <v>3223.6</v>
      </c>
      <c r="D771" s="10">
        <v>0</v>
      </c>
      <c r="E771" s="10">
        <v>0</v>
      </c>
      <c r="F771" s="10">
        <v>0</v>
      </c>
      <c r="G771" s="10">
        <v>27.19</v>
      </c>
      <c r="H771" s="10">
        <v>0</v>
      </c>
      <c r="I771" s="10">
        <v>0</v>
      </c>
      <c r="J771" s="10">
        <v>0</v>
      </c>
      <c r="K771" s="10">
        <v>0</v>
      </c>
      <c r="L771" s="10">
        <v>0</v>
      </c>
      <c r="M771" s="10">
        <v>0</v>
      </c>
      <c r="N771" s="10">
        <v>12300</v>
      </c>
      <c r="O771" s="10">
        <v>35000</v>
      </c>
      <c r="P771" s="10">
        <v>0</v>
      </c>
      <c r="Q771" s="10">
        <v>0</v>
      </c>
      <c r="R771" s="10">
        <v>47327.19</v>
      </c>
      <c r="S771" s="11">
        <v>14558.27</v>
      </c>
      <c r="T771" s="10">
        <v>4732.72</v>
      </c>
      <c r="U771" s="29">
        <v>28036.2</v>
      </c>
      <c r="V771" s="10">
        <v>0</v>
      </c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</row>
    <row r="772" spans="1:44" ht="39.75" customHeight="1" x14ac:dyDescent="0.3">
      <c r="A772" s="33">
        <v>2</v>
      </c>
      <c r="B772" s="9" t="s">
        <v>553</v>
      </c>
      <c r="C772" s="10">
        <v>1702.2</v>
      </c>
      <c r="D772" s="10">
        <v>0</v>
      </c>
      <c r="E772" s="10">
        <v>0</v>
      </c>
      <c r="F772" s="10">
        <v>0</v>
      </c>
      <c r="G772" s="10">
        <v>0</v>
      </c>
      <c r="H772" s="10">
        <v>0</v>
      </c>
      <c r="I772" s="10">
        <v>0</v>
      </c>
      <c r="J772" s="10">
        <v>0</v>
      </c>
      <c r="K772" s="10">
        <v>0</v>
      </c>
      <c r="L772" s="10">
        <v>0</v>
      </c>
      <c r="M772" s="10">
        <v>0</v>
      </c>
      <c r="N772" s="10">
        <v>9400</v>
      </c>
      <c r="O772" s="10">
        <v>0</v>
      </c>
      <c r="P772" s="10">
        <v>0</v>
      </c>
      <c r="Q772" s="10">
        <v>0</v>
      </c>
      <c r="R772" s="10">
        <v>9400</v>
      </c>
      <c r="S772" s="11">
        <v>2891.53</v>
      </c>
      <c r="T772" s="10">
        <v>940</v>
      </c>
      <c r="U772" s="29">
        <v>5568.47</v>
      </c>
      <c r="V772" s="10">
        <v>0</v>
      </c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</row>
    <row r="773" spans="1:44" ht="39.75" customHeight="1" x14ac:dyDescent="0.3">
      <c r="A773" s="33">
        <v>3</v>
      </c>
      <c r="B773" s="9" t="s">
        <v>590</v>
      </c>
      <c r="C773" s="10">
        <v>3222.8</v>
      </c>
      <c r="D773" s="10">
        <v>0</v>
      </c>
      <c r="E773" s="10">
        <v>0</v>
      </c>
      <c r="F773" s="10">
        <v>0</v>
      </c>
      <c r="G773" s="10">
        <v>0</v>
      </c>
      <c r="H773" s="10">
        <v>3000</v>
      </c>
      <c r="I773" s="10">
        <v>11300</v>
      </c>
      <c r="J773" s="10">
        <v>2100</v>
      </c>
      <c r="K773" s="10">
        <v>2600</v>
      </c>
      <c r="L773" s="10">
        <v>0</v>
      </c>
      <c r="M773" s="10">
        <v>0</v>
      </c>
      <c r="N773" s="10">
        <v>0</v>
      </c>
      <c r="O773" s="10">
        <v>0</v>
      </c>
      <c r="P773" s="10">
        <v>0</v>
      </c>
      <c r="Q773" s="10">
        <v>0</v>
      </c>
      <c r="R773" s="10">
        <v>19000</v>
      </c>
      <c r="S773" s="11">
        <v>5844.57</v>
      </c>
      <c r="T773" s="10">
        <v>1900</v>
      </c>
      <c r="U773" s="29">
        <v>11255.43</v>
      </c>
      <c r="V773" s="10">
        <v>0</v>
      </c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</row>
    <row r="774" spans="1:44" ht="39.75" customHeight="1" x14ac:dyDescent="0.3">
      <c r="A774" s="33">
        <v>4</v>
      </c>
      <c r="B774" s="9" t="s">
        <v>508</v>
      </c>
      <c r="C774" s="10">
        <v>1553</v>
      </c>
      <c r="D774" s="10">
        <v>0</v>
      </c>
      <c r="E774" s="10">
        <v>0</v>
      </c>
      <c r="F774" s="10">
        <v>0</v>
      </c>
      <c r="G774" s="10">
        <v>0</v>
      </c>
      <c r="H774" s="10">
        <v>0</v>
      </c>
      <c r="I774" s="10">
        <v>0</v>
      </c>
      <c r="J774" s="10">
        <v>0</v>
      </c>
      <c r="K774" s="10">
        <v>0</v>
      </c>
      <c r="L774" s="10">
        <v>0</v>
      </c>
      <c r="M774" s="10">
        <v>0</v>
      </c>
      <c r="N774" s="10">
        <v>0</v>
      </c>
      <c r="O774" s="10">
        <v>28779.79</v>
      </c>
      <c r="P774" s="10">
        <v>0</v>
      </c>
      <c r="Q774" s="10">
        <v>0</v>
      </c>
      <c r="R774" s="10">
        <v>28779.79</v>
      </c>
      <c r="S774" s="11">
        <v>8852.92</v>
      </c>
      <c r="T774" s="10">
        <v>2877.98</v>
      </c>
      <c r="U774" s="29">
        <v>17048.89</v>
      </c>
      <c r="V774" s="10">
        <v>0</v>
      </c>
    </row>
    <row r="775" spans="1:44" ht="39.75" customHeight="1" x14ac:dyDescent="0.3">
      <c r="A775" s="33">
        <v>5</v>
      </c>
      <c r="B775" s="9" t="s">
        <v>530</v>
      </c>
      <c r="C775" s="10">
        <v>2932.3</v>
      </c>
      <c r="D775" s="10">
        <v>0</v>
      </c>
      <c r="E775" s="10">
        <v>0</v>
      </c>
      <c r="F775" s="10">
        <v>0</v>
      </c>
      <c r="G775" s="10">
        <v>27.49</v>
      </c>
      <c r="H775" s="10">
        <v>0</v>
      </c>
      <c r="I775" s="10">
        <v>0</v>
      </c>
      <c r="J775" s="10">
        <v>0</v>
      </c>
      <c r="K775" s="10">
        <v>0</v>
      </c>
      <c r="L775" s="10">
        <v>0</v>
      </c>
      <c r="M775" s="10">
        <v>0</v>
      </c>
      <c r="N775" s="10">
        <v>11200</v>
      </c>
      <c r="O775" s="10">
        <v>27000</v>
      </c>
      <c r="P775" s="10">
        <v>0</v>
      </c>
      <c r="Q775" s="10">
        <v>0</v>
      </c>
      <c r="R775" s="10">
        <v>38227.49</v>
      </c>
      <c r="S775" s="11">
        <v>11759.12</v>
      </c>
      <c r="T775" s="10">
        <v>3822.75</v>
      </c>
      <c r="U775" s="29">
        <v>22645.62</v>
      </c>
      <c r="V775" s="10">
        <v>0</v>
      </c>
    </row>
    <row r="776" spans="1:44" ht="39.75" customHeight="1" x14ac:dyDescent="0.3">
      <c r="A776" s="33">
        <v>6</v>
      </c>
      <c r="B776" s="9" t="s">
        <v>543</v>
      </c>
      <c r="C776" s="10">
        <v>5693.6</v>
      </c>
      <c r="D776" s="10">
        <v>0</v>
      </c>
      <c r="E776" s="10">
        <v>0</v>
      </c>
      <c r="F776" s="10">
        <v>0</v>
      </c>
      <c r="G776" s="10">
        <v>40.380000000000003</v>
      </c>
      <c r="H776" s="10">
        <v>0</v>
      </c>
      <c r="I776" s="10">
        <v>0</v>
      </c>
      <c r="J776" s="10">
        <v>0</v>
      </c>
      <c r="K776" s="10">
        <v>0</v>
      </c>
      <c r="L776" s="10">
        <v>0</v>
      </c>
      <c r="M776" s="10">
        <v>0</v>
      </c>
      <c r="N776" s="10">
        <v>0</v>
      </c>
      <c r="O776" s="10">
        <v>40000</v>
      </c>
      <c r="P776" s="10">
        <v>0</v>
      </c>
      <c r="Q776" s="10">
        <v>0</v>
      </c>
      <c r="R776" s="10">
        <v>40040.379999999997</v>
      </c>
      <c r="S776" s="11">
        <v>12316.78</v>
      </c>
      <c r="T776" s="10">
        <v>4004.04</v>
      </c>
      <c r="U776" s="29">
        <v>23719.56</v>
      </c>
      <c r="V776" s="10">
        <v>0</v>
      </c>
    </row>
    <row r="777" spans="1:44" ht="39.75" customHeight="1" x14ac:dyDescent="0.3">
      <c r="A777" s="33">
        <v>7</v>
      </c>
      <c r="B777" s="9" t="s">
        <v>549</v>
      </c>
      <c r="C777" s="10">
        <v>3091.5</v>
      </c>
      <c r="D777" s="10">
        <v>0</v>
      </c>
      <c r="E777" s="10">
        <v>0</v>
      </c>
      <c r="F777" s="10">
        <v>0</v>
      </c>
      <c r="G777" s="10">
        <v>28.92</v>
      </c>
      <c r="H777" s="10">
        <v>0</v>
      </c>
      <c r="I777" s="10">
        <v>0</v>
      </c>
      <c r="J777" s="10">
        <v>0</v>
      </c>
      <c r="K777" s="10">
        <v>0</v>
      </c>
      <c r="L777" s="10">
        <v>0</v>
      </c>
      <c r="M777" s="10">
        <v>0</v>
      </c>
      <c r="N777" s="10">
        <v>0</v>
      </c>
      <c r="O777" s="10">
        <v>30000</v>
      </c>
      <c r="P777" s="10">
        <v>0</v>
      </c>
      <c r="Q777" s="10">
        <v>0</v>
      </c>
      <c r="R777" s="10">
        <v>30028.92</v>
      </c>
      <c r="S777" s="11">
        <v>9237.17</v>
      </c>
      <c r="T777" s="10">
        <v>3002.89</v>
      </c>
      <c r="U777" s="29">
        <v>17788.86</v>
      </c>
      <c r="V777" s="10">
        <v>0</v>
      </c>
    </row>
    <row r="778" spans="1:44" ht="39.75" customHeight="1" x14ac:dyDescent="0.3">
      <c r="A778" s="33">
        <v>8</v>
      </c>
      <c r="B778" s="9" t="s">
        <v>555</v>
      </c>
      <c r="C778" s="10">
        <v>2347.4</v>
      </c>
      <c r="D778" s="10">
        <v>0</v>
      </c>
      <c r="E778" s="10">
        <v>0</v>
      </c>
      <c r="F778" s="10">
        <v>0</v>
      </c>
      <c r="G778" s="10">
        <v>26.52</v>
      </c>
      <c r="H778" s="10">
        <v>0</v>
      </c>
      <c r="I778" s="10">
        <v>0</v>
      </c>
      <c r="J778" s="10">
        <v>0</v>
      </c>
      <c r="K778" s="10">
        <v>0</v>
      </c>
      <c r="L778" s="10">
        <v>0</v>
      </c>
      <c r="M778" s="10">
        <v>0</v>
      </c>
      <c r="N778" s="10">
        <v>0</v>
      </c>
      <c r="O778" s="10">
        <v>26000</v>
      </c>
      <c r="P778" s="10">
        <v>0</v>
      </c>
      <c r="Q778" s="10">
        <v>0</v>
      </c>
      <c r="R778" s="10">
        <v>26026.52</v>
      </c>
      <c r="S778" s="11">
        <v>8005.99</v>
      </c>
      <c r="T778" s="10">
        <v>2602.65</v>
      </c>
      <c r="U778" s="29">
        <v>15417.88</v>
      </c>
      <c r="V778" s="10">
        <v>0</v>
      </c>
    </row>
    <row r="779" spans="1:44" ht="39.75" customHeight="1" x14ac:dyDescent="0.3">
      <c r="A779" s="33">
        <v>9</v>
      </c>
      <c r="B779" s="9" t="s">
        <v>617</v>
      </c>
      <c r="C779" s="10">
        <v>9867</v>
      </c>
      <c r="D779" s="10">
        <v>0</v>
      </c>
      <c r="E779" s="10">
        <v>0</v>
      </c>
      <c r="F779" s="10">
        <v>0</v>
      </c>
      <c r="G779" s="10">
        <v>50.86</v>
      </c>
      <c r="H779" s="10">
        <v>0</v>
      </c>
      <c r="I779" s="10">
        <v>0</v>
      </c>
      <c r="J779" s="10">
        <v>0</v>
      </c>
      <c r="K779" s="10">
        <v>0</v>
      </c>
      <c r="L779" s="10">
        <v>0</v>
      </c>
      <c r="M779" s="10">
        <v>0</v>
      </c>
      <c r="N779" s="10">
        <v>0</v>
      </c>
      <c r="O779" s="10">
        <v>80000</v>
      </c>
      <c r="P779" s="10">
        <v>0</v>
      </c>
      <c r="Q779" s="10">
        <v>0</v>
      </c>
      <c r="R779" s="10">
        <v>80050.86</v>
      </c>
      <c r="S779" s="11">
        <v>24624.37</v>
      </c>
      <c r="T779" s="10">
        <v>8005.09</v>
      </c>
      <c r="U779" s="29">
        <v>47421.4</v>
      </c>
      <c r="V779" s="10">
        <v>0</v>
      </c>
    </row>
    <row r="780" spans="1:44" ht="39.75" customHeight="1" x14ac:dyDescent="0.3">
      <c r="A780" s="33">
        <v>10</v>
      </c>
      <c r="B780" s="9" t="s">
        <v>537</v>
      </c>
      <c r="C780" s="10">
        <v>3045</v>
      </c>
      <c r="D780" s="10">
        <v>0</v>
      </c>
      <c r="E780" s="10">
        <v>0</v>
      </c>
      <c r="F780" s="10">
        <v>0</v>
      </c>
      <c r="G780" s="10">
        <v>30.04</v>
      </c>
      <c r="H780" s="10">
        <v>0</v>
      </c>
      <c r="I780" s="10">
        <v>0</v>
      </c>
      <c r="J780" s="10">
        <v>0</v>
      </c>
      <c r="K780" s="10">
        <v>0</v>
      </c>
      <c r="L780" s="10">
        <v>0</v>
      </c>
      <c r="M780" s="10">
        <v>0</v>
      </c>
      <c r="N780" s="10">
        <v>11600</v>
      </c>
      <c r="O780" s="10">
        <v>38000</v>
      </c>
      <c r="P780" s="10">
        <v>0</v>
      </c>
      <c r="Q780" s="10">
        <v>0</v>
      </c>
      <c r="R780" s="10">
        <v>49630.04</v>
      </c>
      <c r="S780" s="11">
        <v>15266.65</v>
      </c>
      <c r="T780" s="10">
        <v>4963</v>
      </c>
      <c r="U780" s="29">
        <v>29400.39</v>
      </c>
      <c r="V780" s="10">
        <v>0</v>
      </c>
    </row>
    <row r="781" spans="1:44" ht="39.75" customHeight="1" x14ac:dyDescent="0.3">
      <c r="A781" s="33">
        <v>11</v>
      </c>
      <c r="B781" s="9" t="s">
        <v>581</v>
      </c>
      <c r="C781" s="10">
        <v>2732</v>
      </c>
      <c r="D781" s="10">
        <v>0</v>
      </c>
      <c r="E781" s="10">
        <v>0</v>
      </c>
      <c r="F781" s="10">
        <v>0</v>
      </c>
      <c r="G781" s="10">
        <v>28.77</v>
      </c>
      <c r="H781" s="10">
        <v>0</v>
      </c>
      <c r="I781" s="10">
        <v>0</v>
      </c>
      <c r="J781" s="10">
        <v>0</v>
      </c>
      <c r="K781" s="10">
        <v>0</v>
      </c>
      <c r="L781" s="10">
        <v>0</v>
      </c>
      <c r="M781" s="10">
        <v>0</v>
      </c>
      <c r="N781" s="10">
        <v>0</v>
      </c>
      <c r="O781" s="10">
        <v>30000</v>
      </c>
      <c r="P781" s="10">
        <v>0</v>
      </c>
      <c r="Q781" s="10">
        <v>0</v>
      </c>
      <c r="R781" s="10">
        <v>30028.77</v>
      </c>
      <c r="S781" s="11">
        <v>9237.1200000000008</v>
      </c>
      <c r="T781" s="10">
        <v>3002.88</v>
      </c>
      <c r="U781" s="29">
        <v>17788.77</v>
      </c>
      <c r="V781" s="10">
        <v>0</v>
      </c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</row>
    <row r="782" spans="1:44" ht="39.75" customHeight="1" x14ac:dyDescent="0.3">
      <c r="A782" s="33">
        <v>12</v>
      </c>
      <c r="B782" s="9" t="s">
        <v>604</v>
      </c>
      <c r="C782" s="10">
        <v>2729.6</v>
      </c>
      <c r="D782" s="10">
        <v>0</v>
      </c>
      <c r="E782" s="10">
        <v>0</v>
      </c>
      <c r="F782" s="10">
        <v>0</v>
      </c>
      <c r="G782" s="10">
        <v>28.77</v>
      </c>
      <c r="H782" s="10">
        <v>0</v>
      </c>
      <c r="I782" s="10">
        <v>0</v>
      </c>
      <c r="J782" s="10">
        <v>0</v>
      </c>
      <c r="K782" s="10">
        <v>0</v>
      </c>
      <c r="L782" s="10">
        <v>0</v>
      </c>
      <c r="M782" s="10">
        <v>0</v>
      </c>
      <c r="N782" s="10">
        <v>0</v>
      </c>
      <c r="O782" s="10">
        <v>30000</v>
      </c>
      <c r="P782" s="10">
        <v>0</v>
      </c>
      <c r="Q782" s="10">
        <v>0</v>
      </c>
      <c r="R782" s="10">
        <v>30028.77</v>
      </c>
      <c r="S782" s="11">
        <v>9237.1200000000008</v>
      </c>
      <c r="T782" s="10">
        <v>3002.88</v>
      </c>
      <c r="U782" s="29">
        <v>17788.77</v>
      </c>
      <c r="V782" s="10">
        <v>0</v>
      </c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</row>
    <row r="783" spans="1:44" ht="39.75" customHeight="1" x14ac:dyDescent="0.3">
      <c r="A783" s="33">
        <v>13</v>
      </c>
      <c r="B783" s="9" t="s">
        <v>605</v>
      </c>
      <c r="C783" s="10">
        <v>1934.6</v>
      </c>
      <c r="D783" s="10">
        <v>0</v>
      </c>
      <c r="E783" s="10">
        <v>0</v>
      </c>
      <c r="F783" s="10">
        <v>0</v>
      </c>
      <c r="G783" s="10">
        <v>27.04</v>
      </c>
      <c r="H783" s="10">
        <v>0</v>
      </c>
      <c r="I783" s="10">
        <v>0</v>
      </c>
      <c r="J783" s="10">
        <v>0</v>
      </c>
      <c r="K783" s="10">
        <v>0</v>
      </c>
      <c r="L783" s="10">
        <v>0</v>
      </c>
      <c r="M783" s="10">
        <v>0</v>
      </c>
      <c r="N783" s="10">
        <v>7500</v>
      </c>
      <c r="O783" s="10">
        <v>20000</v>
      </c>
      <c r="P783" s="10">
        <v>0</v>
      </c>
      <c r="Q783" s="10">
        <v>0</v>
      </c>
      <c r="R783" s="10">
        <v>27527.040000000001</v>
      </c>
      <c r="S783" s="11">
        <v>8467.57</v>
      </c>
      <c r="T783" s="10">
        <v>2752.7</v>
      </c>
      <c r="U783" s="29">
        <v>16306.77</v>
      </c>
      <c r="V783" s="10">
        <v>0</v>
      </c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</row>
    <row r="784" spans="1:44" ht="39.75" customHeight="1" x14ac:dyDescent="0.3">
      <c r="A784" s="33">
        <v>14</v>
      </c>
      <c r="B784" s="9" t="s">
        <v>582</v>
      </c>
      <c r="C784" s="10">
        <v>1754.6</v>
      </c>
      <c r="D784" s="10">
        <v>0</v>
      </c>
      <c r="E784" s="10">
        <v>0</v>
      </c>
      <c r="F784" s="10">
        <v>0</v>
      </c>
      <c r="G784" s="10">
        <v>25.84</v>
      </c>
      <c r="H784" s="10">
        <v>0</v>
      </c>
      <c r="I784" s="10">
        <v>0</v>
      </c>
      <c r="J784" s="10">
        <v>0</v>
      </c>
      <c r="K784" s="10">
        <v>0</v>
      </c>
      <c r="L784" s="10">
        <v>0</v>
      </c>
      <c r="M784" s="10">
        <v>0</v>
      </c>
      <c r="N784" s="10">
        <v>7000</v>
      </c>
      <c r="O784" s="10">
        <v>20000</v>
      </c>
      <c r="P784" s="10">
        <v>0</v>
      </c>
      <c r="Q784" s="10">
        <v>0</v>
      </c>
      <c r="R784" s="10">
        <v>27025.84</v>
      </c>
      <c r="S784" s="11">
        <v>8313.39</v>
      </c>
      <c r="T784" s="10">
        <v>2702.58</v>
      </c>
      <c r="U784" s="29">
        <v>16009.87</v>
      </c>
      <c r="V784" s="10">
        <v>0</v>
      </c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</row>
    <row r="785" spans="1:44" ht="39.75" customHeight="1" x14ac:dyDescent="0.3">
      <c r="A785" s="33">
        <v>15</v>
      </c>
      <c r="B785" s="9" t="s">
        <v>606</v>
      </c>
      <c r="C785" s="10">
        <v>1620.3</v>
      </c>
      <c r="D785" s="10">
        <v>0</v>
      </c>
      <c r="E785" s="10">
        <v>0</v>
      </c>
      <c r="F785" s="10">
        <v>0</v>
      </c>
      <c r="G785" s="10">
        <v>25.62</v>
      </c>
      <c r="H785" s="10">
        <v>0</v>
      </c>
      <c r="I785" s="10">
        <v>0</v>
      </c>
      <c r="J785" s="10">
        <v>0</v>
      </c>
      <c r="K785" s="10">
        <v>0</v>
      </c>
      <c r="L785" s="10">
        <v>0</v>
      </c>
      <c r="M785" s="10">
        <v>0</v>
      </c>
      <c r="N785" s="10">
        <v>7000</v>
      </c>
      <c r="O785" s="10">
        <v>20000</v>
      </c>
      <c r="P785" s="10">
        <v>0</v>
      </c>
      <c r="Q785" s="10">
        <v>0</v>
      </c>
      <c r="R785" s="10">
        <v>27025.62</v>
      </c>
      <c r="S785" s="11">
        <v>8313.33</v>
      </c>
      <c r="T785" s="10">
        <v>2702.56</v>
      </c>
      <c r="U785" s="29">
        <v>16009.73</v>
      </c>
      <c r="V785" s="10">
        <v>0</v>
      </c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</row>
    <row r="786" spans="1:44" ht="39.75" customHeight="1" x14ac:dyDescent="0.3">
      <c r="A786" s="33">
        <v>16</v>
      </c>
      <c r="B786" s="9" t="s">
        <v>153</v>
      </c>
      <c r="C786" s="10">
        <v>2900.5</v>
      </c>
      <c r="D786" s="10">
        <v>0</v>
      </c>
      <c r="E786" s="10">
        <v>0</v>
      </c>
      <c r="F786" s="10">
        <v>0</v>
      </c>
      <c r="G786" s="10">
        <v>29.59</v>
      </c>
      <c r="H786" s="10">
        <v>0</v>
      </c>
      <c r="I786" s="10">
        <v>11800</v>
      </c>
      <c r="J786" s="10">
        <v>900</v>
      </c>
      <c r="K786" s="10">
        <v>3000</v>
      </c>
      <c r="L786" s="10">
        <v>0</v>
      </c>
      <c r="M786" s="10">
        <v>0</v>
      </c>
      <c r="N786" s="10">
        <v>0</v>
      </c>
      <c r="O786" s="10">
        <v>21300</v>
      </c>
      <c r="P786" s="10">
        <v>0</v>
      </c>
      <c r="Q786" s="10">
        <v>0</v>
      </c>
      <c r="R786" s="10">
        <v>37029.589999999997</v>
      </c>
      <c r="S786" s="11">
        <v>11390.64</v>
      </c>
      <c r="T786" s="10">
        <v>3702.96</v>
      </c>
      <c r="U786" s="29">
        <v>21935.99</v>
      </c>
      <c r="V786" s="10">
        <v>0</v>
      </c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</row>
    <row r="787" spans="1:44" ht="39.75" customHeight="1" x14ac:dyDescent="0.3">
      <c r="A787" s="33">
        <v>17</v>
      </c>
      <c r="B787" s="9" t="s">
        <v>329</v>
      </c>
      <c r="C787" s="10">
        <v>2124</v>
      </c>
      <c r="D787" s="10">
        <v>0</v>
      </c>
      <c r="E787" s="10">
        <v>0</v>
      </c>
      <c r="F787" s="10">
        <v>0</v>
      </c>
      <c r="G787" s="10">
        <v>0</v>
      </c>
      <c r="H787" s="10">
        <v>0</v>
      </c>
      <c r="I787" s="10">
        <v>7500</v>
      </c>
      <c r="J787" s="10">
        <v>1400</v>
      </c>
      <c r="K787" s="10">
        <v>1700</v>
      </c>
      <c r="L787" s="10">
        <v>0</v>
      </c>
      <c r="M787" s="10">
        <v>0</v>
      </c>
      <c r="N787" s="10">
        <v>19300</v>
      </c>
      <c r="O787" s="10">
        <v>0</v>
      </c>
      <c r="P787" s="10">
        <v>0</v>
      </c>
      <c r="Q787" s="10">
        <v>0</v>
      </c>
      <c r="R787" s="10">
        <v>29900</v>
      </c>
      <c r="S787" s="11">
        <v>9197.51</v>
      </c>
      <c r="T787" s="10">
        <v>2990</v>
      </c>
      <c r="U787" s="29">
        <v>17712.490000000002</v>
      </c>
      <c r="V787" s="10">
        <v>0</v>
      </c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</row>
    <row r="788" spans="1:44" ht="39.75" customHeight="1" x14ac:dyDescent="0.3">
      <c r="A788" s="33">
        <v>18</v>
      </c>
      <c r="B788" s="9" t="s">
        <v>520</v>
      </c>
      <c r="C788" s="10">
        <v>2224</v>
      </c>
      <c r="D788" s="10">
        <v>0</v>
      </c>
      <c r="E788" s="10">
        <v>0</v>
      </c>
      <c r="F788" s="10">
        <v>0</v>
      </c>
      <c r="G788" s="10">
        <v>28.54</v>
      </c>
      <c r="H788" s="10">
        <v>0</v>
      </c>
      <c r="I788" s="10">
        <v>0</v>
      </c>
      <c r="J788" s="10">
        <v>0</v>
      </c>
      <c r="K788" s="10">
        <v>0</v>
      </c>
      <c r="L788" s="10">
        <v>0</v>
      </c>
      <c r="M788" s="10">
        <v>0</v>
      </c>
      <c r="N788" s="10">
        <v>0</v>
      </c>
      <c r="O788" s="10">
        <v>29000</v>
      </c>
      <c r="P788" s="10">
        <v>0</v>
      </c>
      <c r="Q788" s="10">
        <v>0</v>
      </c>
      <c r="R788" s="10">
        <v>29028.54</v>
      </c>
      <c r="S788" s="11">
        <v>8929.4500000000007</v>
      </c>
      <c r="T788" s="10">
        <v>2902.86</v>
      </c>
      <c r="U788" s="29">
        <v>17196.23</v>
      </c>
      <c r="V788" s="10">
        <v>0</v>
      </c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</row>
    <row r="789" spans="1:44" ht="39.75" customHeight="1" x14ac:dyDescent="0.3">
      <c r="A789" s="33">
        <v>19</v>
      </c>
      <c r="B789" s="9" t="s">
        <v>189</v>
      </c>
      <c r="C789" s="10">
        <v>0</v>
      </c>
      <c r="D789" s="10">
        <v>321.52999999999997</v>
      </c>
      <c r="E789" s="10">
        <v>0</v>
      </c>
      <c r="F789" s="10">
        <v>0</v>
      </c>
      <c r="G789" s="10">
        <v>0</v>
      </c>
      <c r="H789" s="10">
        <v>0</v>
      </c>
      <c r="I789" s="10">
        <v>0</v>
      </c>
      <c r="J789" s="10">
        <v>0</v>
      </c>
      <c r="K789" s="10">
        <v>0</v>
      </c>
      <c r="L789" s="10">
        <v>0</v>
      </c>
      <c r="M789" s="10">
        <v>0</v>
      </c>
      <c r="N789" s="10">
        <v>0</v>
      </c>
      <c r="O789" s="10">
        <v>0</v>
      </c>
      <c r="P789" s="10">
        <v>0</v>
      </c>
      <c r="Q789" s="10">
        <v>0</v>
      </c>
      <c r="R789" s="10">
        <v>321.52999999999997</v>
      </c>
      <c r="S789" s="11">
        <v>98.91</v>
      </c>
      <c r="T789" s="10">
        <v>32.15</v>
      </c>
      <c r="U789" s="29">
        <v>190.47</v>
      </c>
      <c r="V789" s="10">
        <v>0</v>
      </c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</row>
    <row r="790" spans="1:44" ht="39.75" customHeight="1" x14ac:dyDescent="0.3">
      <c r="A790" s="33">
        <v>20</v>
      </c>
      <c r="B790" s="9" t="s">
        <v>503</v>
      </c>
      <c r="C790" s="10">
        <v>0</v>
      </c>
      <c r="D790" s="10">
        <v>0</v>
      </c>
      <c r="E790" s="10">
        <v>20</v>
      </c>
      <c r="F790" s="10">
        <v>0</v>
      </c>
      <c r="G790" s="10">
        <v>0</v>
      </c>
      <c r="H790" s="10">
        <v>0</v>
      </c>
      <c r="I790" s="10">
        <v>0</v>
      </c>
      <c r="J790" s="10">
        <v>0</v>
      </c>
      <c r="K790" s="10">
        <v>0</v>
      </c>
      <c r="L790" s="10">
        <v>0</v>
      </c>
      <c r="M790" s="10">
        <v>0</v>
      </c>
      <c r="N790" s="10">
        <v>0</v>
      </c>
      <c r="O790" s="10">
        <v>0</v>
      </c>
      <c r="P790" s="10">
        <v>0</v>
      </c>
      <c r="Q790" s="10">
        <v>0</v>
      </c>
      <c r="R790" s="10">
        <v>20</v>
      </c>
      <c r="S790" s="11">
        <v>6.15</v>
      </c>
      <c r="T790" s="10">
        <v>2</v>
      </c>
      <c r="U790" s="29">
        <v>11.85</v>
      </c>
      <c r="V790" s="10">
        <v>0</v>
      </c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</row>
    <row r="791" spans="1:44" ht="39.75" customHeight="1" x14ac:dyDescent="0.3">
      <c r="A791" s="33">
        <v>21</v>
      </c>
      <c r="B791" s="58" t="s">
        <v>621</v>
      </c>
      <c r="C791" s="10">
        <v>0</v>
      </c>
      <c r="D791" s="10">
        <v>0</v>
      </c>
      <c r="E791" s="10">
        <v>0</v>
      </c>
      <c r="F791" s="10">
        <v>0</v>
      </c>
      <c r="G791" s="10">
        <v>248.61</v>
      </c>
      <c r="H791" s="10">
        <v>0</v>
      </c>
      <c r="I791" s="10">
        <v>0</v>
      </c>
      <c r="J791" s="10">
        <v>0</v>
      </c>
      <c r="K791" s="10">
        <v>0</v>
      </c>
      <c r="L791" s="10">
        <v>0</v>
      </c>
      <c r="M791" s="10">
        <v>0</v>
      </c>
      <c r="N791" s="10">
        <v>0</v>
      </c>
      <c r="O791" s="10">
        <v>0</v>
      </c>
      <c r="P791" s="10">
        <v>0</v>
      </c>
      <c r="Q791" s="10">
        <v>0</v>
      </c>
      <c r="R791" s="10">
        <v>248.61</v>
      </c>
      <c r="S791" s="11">
        <v>76.47</v>
      </c>
      <c r="T791" s="10">
        <v>24.86</v>
      </c>
      <c r="U791" s="29">
        <v>147.28</v>
      </c>
      <c r="V791" s="10">
        <v>0</v>
      </c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</row>
    <row r="792" spans="1:44" ht="39.75" customHeight="1" x14ac:dyDescent="0.3">
      <c r="A792" s="38"/>
      <c r="B792" s="36" t="s">
        <v>675</v>
      </c>
      <c r="C792" s="54">
        <f>SUBTOTAL(9,C771:C791)</f>
        <v>54698</v>
      </c>
      <c r="D792" s="70">
        <f t="shared" ref="D792:Q792" si="57">SUBTOTAL(9,D771:D791)</f>
        <v>321.52999999999997</v>
      </c>
      <c r="E792" s="70">
        <f t="shared" si="57"/>
        <v>20</v>
      </c>
      <c r="F792" s="70">
        <f t="shared" si="57"/>
        <v>0</v>
      </c>
      <c r="G792" s="70">
        <f t="shared" si="57"/>
        <v>674.18000000000006</v>
      </c>
      <c r="H792" s="70">
        <f t="shared" si="57"/>
        <v>3000</v>
      </c>
      <c r="I792" s="70">
        <f t="shared" si="57"/>
        <v>30600</v>
      </c>
      <c r="J792" s="70">
        <f t="shared" si="57"/>
        <v>4400</v>
      </c>
      <c r="K792" s="70">
        <f t="shared" si="57"/>
        <v>7300</v>
      </c>
      <c r="L792" s="70">
        <f t="shared" si="57"/>
        <v>0</v>
      </c>
      <c r="M792" s="70">
        <f t="shared" si="57"/>
        <v>0</v>
      </c>
      <c r="N792" s="70">
        <f t="shared" si="57"/>
        <v>85300</v>
      </c>
      <c r="O792" s="70">
        <f t="shared" si="57"/>
        <v>475079.79000000004</v>
      </c>
      <c r="P792" s="70">
        <f t="shared" si="57"/>
        <v>0</v>
      </c>
      <c r="Q792" s="70">
        <f t="shared" si="57"/>
        <v>0</v>
      </c>
      <c r="R792" s="70">
        <f>SUM(R771:R791)</f>
        <v>606695.50000000012</v>
      </c>
      <c r="S792" s="70">
        <v>186625.03</v>
      </c>
      <c r="T792" s="70">
        <v>60669.55</v>
      </c>
      <c r="U792" s="70">
        <v>359400.92</v>
      </c>
      <c r="V792" s="70">
        <v>0</v>
      </c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</row>
    <row r="793" spans="1:44" ht="39.75" customHeight="1" x14ac:dyDescent="0.3">
      <c r="A793" s="100" t="s">
        <v>659</v>
      </c>
      <c r="B793" s="100"/>
      <c r="C793" s="100"/>
      <c r="D793" s="100"/>
      <c r="E793" s="100"/>
      <c r="F793" s="100"/>
      <c r="G793" s="100"/>
      <c r="H793" s="100"/>
      <c r="I793" s="100"/>
      <c r="J793" s="100"/>
      <c r="K793" s="100"/>
      <c r="L793" s="100"/>
      <c r="M793" s="100"/>
      <c r="N793" s="100"/>
      <c r="O793" s="100"/>
      <c r="P793" s="100"/>
      <c r="Q793" s="100"/>
      <c r="R793" s="100"/>
      <c r="S793" s="100"/>
      <c r="T793" s="100"/>
      <c r="U793" s="100"/>
      <c r="V793" s="101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</row>
    <row r="794" spans="1:44" ht="39.75" customHeight="1" x14ac:dyDescent="0.3">
      <c r="A794" s="34">
        <v>1</v>
      </c>
      <c r="B794" s="45" t="s">
        <v>599</v>
      </c>
      <c r="C794" s="11">
        <v>4301.5</v>
      </c>
      <c r="D794" s="11">
        <v>0</v>
      </c>
      <c r="E794" s="11">
        <v>0</v>
      </c>
      <c r="F794" s="10">
        <v>0</v>
      </c>
      <c r="G794" s="11">
        <v>0</v>
      </c>
      <c r="H794" s="11">
        <v>0</v>
      </c>
      <c r="I794" s="11">
        <v>0</v>
      </c>
      <c r="J794" s="11">
        <v>0</v>
      </c>
      <c r="K794" s="11">
        <v>0</v>
      </c>
      <c r="L794" s="11">
        <v>0</v>
      </c>
      <c r="M794" s="11">
        <v>0</v>
      </c>
      <c r="N794" s="11">
        <v>0</v>
      </c>
      <c r="O794" s="11">
        <v>0</v>
      </c>
      <c r="P794" s="11">
        <v>0</v>
      </c>
      <c r="Q794" s="11">
        <v>5800</v>
      </c>
      <c r="R794" s="10">
        <v>5800</v>
      </c>
      <c r="S794" s="11">
        <v>1784.13</v>
      </c>
      <c r="T794" s="10">
        <v>580</v>
      </c>
      <c r="U794" s="30">
        <v>3435.87</v>
      </c>
      <c r="V794" s="10">
        <v>0</v>
      </c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</row>
    <row r="795" spans="1:44" ht="39.75" customHeight="1" x14ac:dyDescent="0.3">
      <c r="A795" s="34">
        <v>2</v>
      </c>
      <c r="B795" s="45" t="s">
        <v>364</v>
      </c>
      <c r="C795" s="11">
        <v>1148.78</v>
      </c>
      <c r="D795" s="11">
        <v>0</v>
      </c>
      <c r="E795" s="11">
        <v>0</v>
      </c>
      <c r="F795" s="10">
        <v>0</v>
      </c>
      <c r="G795" s="11">
        <v>0</v>
      </c>
      <c r="H795" s="10">
        <v>1100</v>
      </c>
      <c r="I795" s="10">
        <v>4000</v>
      </c>
      <c r="J795" s="10">
        <v>800</v>
      </c>
      <c r="K795" s="10">
        <v>1000</v>
      </c>
      <c r="L795" s="11">
        <v>0</v>
      </c>
      <c r="M795" s="11">
        <v>0</v>
      </c>
      <c r="N795" s="11">
        <v>0</v>
      </c>
      <c r="O795" s="11">
        <v>0</v>
      </c>
      <c r="P795" s="11">
        <v>0</v>
      </c>
      <c r="Q795" s="11">
        <v>0</v>
      </c>
      <c r="R795" s="10">
        <v>6900</v>
      </c>
      <c r="S795" s="11">
        <v>2122.5</v>
      </c>
      <c r="T795" s="10">
        <v>690</v>
      </c>
      <c r="U795" s="30">
        <v>4087.5</v>
      </c>
      <c r="V795" s="10">
        <v>0</v>
      </c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</row>
    <row r="796" spans="1:44" ht="39.75" customHeight="1" x14ac:dyDescent="0.3">
      <c r="A796" s="49">
        <v>3</v>
      </c>
      <c r="B796" s="66" t="s">
        <v>564</v>
      </c>
      <c r="C796" s="67">
        <v>3264.08</v>
      </c>
      <c r="D796" s="67">
        <v>0</v>
      </c>
      <c r="E796" s="67">
        <v>0</v>
      </c>
      <c r="F796" s="10">
        <v>0</v>
      </c>
      <c r="G796" s="67">
        <v>0</v>
      </c>
      <c r="H796" s="67">
        <v>0</v>
      </c>
      <c r="I796" s="67">
        <v>0</v>
      </c>
      <c r="J796" s="67">
        <v>0</v>
      </c>
      <c r="K796" s="67">
        <v>0</v>
      </c>
      <c r="L796" s="67">
        <v>0</v>
      </c>
      <c r="M796" s="67">
        <v>0</v>
      </c>
      <c r="N796" s="68">
        <v>12400</v>
      </c>
      <c r="O796" s="68">
        <v>0</v>
      </c>
      <c r="P796" s="67">
        <v>0</v>
      </c>
      <c r="Q796" s="67">
        <v>0</v>
      </c>
      <c r="R796" s="68">
        <v>12400</v>
      </c>
      <c r="S796" s="11">
        <v>3814.35</v>
      </c>
      <c r="T796" s="10">
        <v>1240</v>
      </c>
      <c r="U796" s="30">
        <v>7345.65</v>
      </c>
      <c r="V796" s="10">
        <v>0</v>
      </c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</row>
    <row r="797" spans="1:44" ht="39.75" customHeight="1" x14ac:dyDescent="0.3">
      <c r="A797" s="49">
        <v>4</v>
      </c>
      <c r="B797" s="66" t="s">
        <v>584</v>
      </c>
      <c r="C797" s="67">
        <v>1561.58</v>
      </c>
      <c r="D797" s="67">
        <v>0</v>
      </c>
      <c r="E797" s="67">
        <v>0</v>
      </c>
      <c r="F797" s="10">
        <v>0</v>
      </c>
      <c r="G797" s="67">
        <v>0</v>
      </c>
      <c r="H797" s="67">
        <v>0</v>
      </c>
      <c r="I797" s="67">
        <v>0</v>
      </c>
      <c r="J797" s="67">
        <v>0</v>
      </c>
      <c r="K797" s="67">
        <v>0</v>
      </c>
      <c r="L797" s="67">
        <v>0</v>
      </c>
      <c r="M797" s="67">
        <v>0</v>
      </c>
      <c r="N797" s="68">
        <v>6000</v>
      </c>
      <c r="O797" s="68">
        <v>0</v>
      </c>
      <c r="P797" s="67">
        <v>0</v>
      </c>
      <c r="Q797" s="67">
        <v>0</v>
      </c>
      <c r="R797" s="68">
        <v>6000</v>
      </c>
      <c r="S797" s="11">
        <v>1845.65</v>
      </c>
      <c r="T797" s="10">
        <v>600</v>
      </c>
      <c r="U797" s="30">
        <v>3554.35</v>
      </c>
      <c r="V797" s="10">
        <v>0</v>
      </c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</row>
    <row r="798" spans="1:44" ht="39.75" customHeight="1" x14ac:dyDescent="0.3">
      <c r="A798" s="34">
        <v>5</v>
      </c>
      <c r="B798" s="45" t="s">
        <v>583</v>
      </c>
      <c r="C798" s="11">
        <v>1530.01</v>
      </c>
      <c r="D798" s="11">
        <v>132.91999999999999</v>
      </c>
      <c r="E798" s="11">
        <v>0</v>
      </c>
      <c r="F798" s="10">
        <v>46</v>
      </c>
      <c r="G798" s="11">
        <v>0</v>
      </c>
      <c r="H798" s="11">
        <v>0</v>
      </c>
      <c r="I798" s="11">
        <v>0</v>
      </c>
      <c r="J798" s="11">
        <v>0</v>
      </c>
      <c r="K798" s="11">
        <v>0</v>
      </c>
      <c r="L798" s="11">
        <v>0</v>
      </c>
      <c r="M798" s="11">
        <v>0</v>
      </c>
      <c r="N798" s="11">
        <v>0</v>
      </c>
      <c r="O798" s="10">
        <v>22729</v>
      </c>
      <c r="P798" s="11">
        <v>0</v>
      </c>
      <c r="Q798" s="11">
        <v>0</v>
      </c>
      <c r="R798" s="10">
        <f>SUM(D798:Q798)</f>
        <v>22907.919999999998</v>
      </c>
      <c r="S798" s="11">
        <v>7046.69</v>
      </c>
      <c r="T798" s="10">
        <v>2290.79</v>
      </c>
      <c r="U798" s="30">
        <v>13570.44</v>
      </c>
      <c r="V798" s="10">
        <v>0</v>
      </c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</row>
    <row r="799" spans="1:44" ht="39.75" customHeight="1" x14ac:dyDescent="0.3">
      <c r="A799" s="34">
        <v>6</v>
      </c>
      <c r="B799" s="45" t="s">
        <v>601</v>
      </c>
      <c r="C799" s="11">
        <v>1572.56</v>
      </c>
      <c r="D799" s="11">
        <v>135.26</v>
      </c>
      <c r="E799" s="11">
        <v>0</v>
      </c>
      <c r="F799" s="10">
        <v>46</v>
      </c>
      <c r="G799" s="11">
        <v>0</v>
      </c>
      <c r="H799" s="11">
        <v>0</v>
      </c>
      <c r="I799" s="11">
        <v>0</v>
      </c>
      <c r="J799" s="11">
        <v>0</v>
      </c>
      <c r="K799" s="11">
        <v>0</v>
      </c>
      <c r="L799" s="11">
        <v>0</v>
      </c>
      <c r="M799" s="11">
        <v>0</v>
      </c>
      <c r="N799" s="11">
        <v>0</v>
      </c>
      <c r="O799" s="10">
        <v>23846</v>
      </c>
      <c r="P799" s="11">
        <v>0</v>
      </c>
      <c r="Q799" s="11">
        <v>0</v>
      </c>
      <c r="R799" s="10">
        <f>SUM(D799:Q799)</f>
        <v>24027.26</v>
      </c>
      <c r="S799" s="11">
        <v>7391</v>
      </c>
      <c r="T799" s="10">
        <v>2402.73</v>
      </c>
      <c r="U799" s="30">
        <v>14233.53</v>
      </c>
      <c r="V799" s="10">
        <v>0</v>
      </c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</row>
    <row r="800" spans="1:44" ht="39.75" customHeight="1" x14ac:dyDescent="0.3">
      <c r="A800" s="34">
        <v>7</v>
      </c>
      <c r="B800" s="45" t="s">
        <v>405</v>
      </c>
      <c r="C800" s="11">
        <v>2724.5</v>
      </c>
      <c r="D800" s="11">
        <v>0</v>
      </c>
      <c r="E800" s="11">
        <v>0</v>
      </c>
      <c r="F800" s="10">
        <v>0</v>
      </c>
      <c r="G800" s="11">
        <v>32.07</v>
      </c>
      <c r="H800" s="10">
        <v>2500</v>
      </c>
      <c r="I800" s="10">
        <v>9500</v>
      </c>
      <c r="J800" s="10">
        <v>1800</v>
      </c>
      <c r="K800" s="11">
        <v>2200</v>
      </c>
      <c r="L800" s="11">
        <v>0</v>
      </c>
      <c r="M800" s="11">
        <v>0</v>
      </c>
      <c r="N800" s="10">
        <v>10500</v>
      </c>
      <c r="O800" s="10">
        <v>20000</v>
      </c>
      <c r="P800" s="11">
        <v>0</v>
      </c>
      <c r="Q800" s="11">
        <v>0</v>
      </c>
      <c r="R800" s="10">
        <v>46532.07</v>
      </c>
      <c r="S800" s="11">
        <v>14313.69</v>
      </c>
      <c r="T800" s="10">
        <v>4653.21</v>
      </c>
      <c r="U800" s="30">
        <v>27565.17</v>
      </c>
      <c r="V800" s="10">
        <v>0</v>
      </c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</row>
    <row r="801" spans="1:44" ht="39.75" customHeight="1" x14ac:dyDescent="0.3">
      <c r="A801" s="34">
        <v>8</v>
      </c>
      <c r="B801" s="45" t="s">
        <v>598</v>
      </c>
      <c r="C801" s="11">
        <v>517</v>
      </c>
      <c r="D801" s="11">
        <v>0</v>
      </c>
      <c r="E801" s="11">
        <v>0</v>
      </c>
      <c r="F801" s="10">
        <v>0</v>
      </c>
      <c r="G801" s="11">
        <v>0</v>
      </c>
      <c r="H801" s="10">
        <v>500</v>
      </c>
      <c r="I801" s="10">
        <v>2000</v>
      </c>
      <c r="J801" s="10">
        <v>400</v>
      </c>
      <c r="K801" s="10">
        <v>450</v>
      </c>
      <c r="L801" s="11">
        <v>0</v>
      </c>
      <c r="M801" s="11">
        <v>0</v>
      </c>
      <c r="N801" s="11">
        <v>0</v>
      </c>
      <c r="O801" s="11">
        <v>0</v>
      </c>
      <c r="P801" s="11">
        <v>0</v>
      </c>
      <c r="Q801" s="11">
        <v>0</v>
      </c>
      <c r="R801" s="10">
        <v>3350</v>
      </c>
      <c r="S801" s="11">
        <v>1030.49</v>
      </c>
      <c r="T801" s="10">
        <v>335</v>
      </c>
      <c r="U801" s="30">
        <v>1984.51</v>
      </c>
      <c r="V801" s="10">
        <v>0</v>
      </c>
    </row>
    <row r="802" spans="1:44" ht="39.75" customHeight="1" x14ac:dyDescent="0.3">
      <c r="A802" s="34">
        <v>9</v>
      </c>
      <c r="B802" s="45" t="s">
        <v>408</v>
      </c>
      <c r="C802" s="11">
        <v>2455.85</v>
      </c>
      <c r="D802" s="11">
        <v>0</v>
      </c>
      <c r="E802" s="11">
        <v>0</v>
      </c>
      <c r="F802" s="10">
        <v>0</v>
      </c>
      <c r="G802" s="11">
        <v>0</v>
      </c>
      <c r="H802" s="11">
        <v>0</v>
      </c>
      <c r="I802" s="11">
        <v>0</v>
      </c>
      <c r="J802" s="11">
        <v>0</v>
      </c>
      <c r="K802" s="11">
        <v>0</v>
      </c>
      <c r="L802" s="11">
        <v>0</v>
      </c>
      <c r="M802" s="11">
        <v>0</v>
      </c>
      <c r="N802" s="10">
        <v>9500</v>
      </c>
      <c r="O802" s="11">
        <v>0</v>
      </c>
      <c r="P802" s="11">
        <v>0</v>
      </c>
      <c r="Q802" s="11">
        <v>0</v>
      </c>
      <c r="R802" s="10">
        <v>9500</v>
      </c>
      <c r="S802" s="11">
        <v>2922.29</v>
      </c>
      <c r="T802" s="10">
        <v>950</v>
      </c>
      <c r="U802" s="30">
        <v>5627.71</v>
      </c>
      <c r="V802" s="10">
        <v>0</v>
      </c>
    </row>
    <row r="803" spans="1:44" ht="39.75" customHeight="1" x14ac:dyDescent="0.3">
      <c r="A803" s="34">
        <v>10</v>
      </c>
      <c r="B803" s="45" t="s">
        <v>410</v>
      </c>
      <c r="C803" s="11">
        <v>4437.2</v>
      </c>
      <c r="D803" s="11">
        <v>0</v>
      </c>
      <c r="E803" s="11">
        <v>0</v>
      </c>
      <c r="F803" s="10">
        <v>0</v>
      </c>
      <c r="G803" s="11">
        <v>0</v>
      </c>
      <c r="H803" s="10">
        <v>4100</v>
      </c>
      <c r="I803" s="10">
        <v>15500</v>
      </c>
      <c r="J803" s="10">
        <v>2900</v>
      </c>
      <c r="K803" s="10">
        <v>3600</v>
      </c>
      <c r="L803" s="11">
        <v>0</v>
      </c>
      <c r="M803" s="11">
        <v>0</v>
      </c>
      <c r="N803" s="11">
        <v>0</v>
      </c>
      <c r="O803" s="11">
        <v>0</v>
      </c>
      <c r="P803" s="11">
        <v>0</v>
      </c>
      <c r="Q803" s="10">
        <v>6000</v>
      </c>
      <c r="R803" s="10">
        <v>32100</v>
      </c>
      <c r="S803" s="11">
        <v>9874.25</v>
      </c>
      <c r="T803" s="10">
        <v>3210</v>
      </c>
      <c r="U803" s="30">
        <v>19015.75</v>
      </c>
      <c r="V803" s="10">
        <v>0</v>
      </c>
    </row>
    <row r="804" spans="1:44" ht="39.75" customHeight="1" x14ac:dyDescent="0.3">
      <c r="A804" s="34">
        <v>11</v>
      </c>
      <c r="B804" s="45" t="s">
        <v>532</v>
      </c>
      <c r="C804" s="11">
        <v>2069</v>
      </c>
      <c r="D804" s="11">
        <v>0</v>
      </c>
      <c r="E804" s="11">
        <v>0</v>
      </c>
      <c r="F804" s="10">
        <v>0</v>
      </c>
      <c r="G804" s="11">
        <v>0</v>
      </c>
      <c r="H804" s="11">
        <v>0</v>
      </c>
      <c r="I804" s="11">
        <v>0</v>
      </c>
      <c r="J804" s="11">
        <v>0</v>
      </c>
      <c r="K804" s="11">
        <v>0</v>
      </c>
      <c r="L804" s="11">
        <v>0</v>
      </c>
      <c r="M804" s="11">
        <v>0</v>
      </c>
      <c r="N804" s="11">
        <v>11981.37</v>
      </c>
      <c r="O804" s="10">
        <v>0</v>
      </c>
      <c r="P804" s="11">
        <v>0</v>
      </c>
      <c r="Q804" s="11">
        <v>0</v>
      </c>
      <c r="R804" s="10">
        <v>11981.37</v>
      </c>
      <c r="S804" s="11">
        <v>3685.58</v>
      </c>
      <c r="T804" s="10">
        <v>1198.1400000000001</v>
      </c>
      <c r="U804" s="30">
        <v>7097.65</v>
      </c>
      <c r="V804" s="10">
        <v>0</v>
      </c>
    </row>
    <row r="805" spans="1:44" ht="39.75" customHeight="1" x14ac:dyDescent="0.3">
      <c r="A805" s="34">
        <v>12</v>
      </c>
      <c r="B805" s="45" t="s">
        <v>600</v>
      </c>
      <c r="C805" s="11">
        <v>5845</v>
      </c>
      <c r="D805" s="11">
        <v>0</v>
      </c>
      <c r="E805" s="11">
        <v>0</v>
      </c>
      <c r="F805" s="10">
        <v>0</v>
      </c>
      <c r="G805" s="11">
        <v>31.18</v>
      </c>
      <c r="H805" s="11">
        <v>0</v>
      </c>
      <c r="I805" s="11">
        <v>0</v>
      </c>
      <c r="J805" s="11">
        <v>0</v>
      </c>
      <c r="K805" s="11">
        <v>0</v>
      </c>
      <c r="L805" s="11">
        <v>0</v>
      </c>
      <c r="M805" s="11">
        <v>0</v>
      </c>
      <c r="N805" s="11">
        <v>0</v>
      </c>
      <c r="O805" s="10">
        <v>42000</v>
      </c>
      <c r="P805" s="11">
        <v>0</v>
      </c>
      <c r="Q805" s="11">
        <v>0</v>
      </c>
      <c r="R805" s="10">
        <v>42031.18</v>
      </c>
      <c r="S805" s="11">
        <v>12929.17</v>
      </c>
      <c r="T805" s="10">
        <v>4203.12</v>
      </c>
      <c r="U805" s="30">
        <v>24898.89</v>
      </c>
      <c r="V805" s="10">
        <v>0</v>
      </c>
    </row>
    <row r="806" spans="1:44" ht="39.75" customHeight="1" x14ac:dyDescent="0.3">
      <c r="A806" s="49">
        <v>13</v>
      </c>
      <c r="B806" s="66" t="s">
        <v>569</v>
      </c>
      <c r="C806" s="67">
        <v>4754.3999999999996</v>
      </c>
      <c r="D806" s="67">
        <v>0</v>
      </c>
      <c r="E806" s="67">
        <v>0</v>
      </c>
      <c r="F806" s="10">
        <v>0</v>
      </c>
      <c r="G806" s="67">
        <v>0</v>
      </c>
      <c r="H806" s="67">
        <v>0</v>
      </c>
      <c r="I806" s="67">
        <v>0</v>
      </c>
      <c r="J806" s="67">
        <v>0</v>
      </c>
      <c r="K806" s="67">
        <v>0</v>
      </c>
      <c r="L806" s="67">
        <v>0</v>
      </c>
      <c r="M806" s="67">
        <v>0</v>
      </c>
      <c r="N806" s="68">
        <v>18100</v>
      </c>
      <c r="O806" s="67">
        <v>0</v>
      </c>
      <c r="P806" s="67">
        <v>0</v>
      </c>
      <c r="Q806" s="67">
        <v>0</v>
      </c>
      <c r="R806" s="68">
        <v>18100</v>
      </c>
      <c r="S806" s="11">
        <v>5567.72</v>
      </c>
      <c r="T806" s="10">
        <v>1810</v>
      </c>
      <c r="U806" s="30">
        <v>10722.28</v>
      </c>
      <c r="V806" s="10">
        <v>0</v>
      </c>
    </row>
    <row r="807" spans="1:44" ht="39.75" customHeight="1" x14ac:dyDescent="0.3">
      <c r="A807" s="49">
        <v>14</v>
      </c>
      <c r="B807" s="66" t="s">
        <v>565</v>
      </c>
      <c r="C807" s="67">
        <v>4424.5</v>
      </c>
      <c r="D807" s="67">
        <v>0</v>
      </c>
      <c r="E807" s="67">
        <v>0</v>
      </c>
      <c r="F807" s="10">
        <v>0</v>
      </c>
      <c r="G807" s="67">
        <v>0</v>
      </c>
      <c r="H807" s="67">
        <v>0</v>
      </c>
      <c r="I807" s="67">
        <v>0</v>
      </c>
      <c r="J807" s="67">
        <v>0</v>
      </c>
      <c r="K807" s="67">
        <v>0</v>
      </c>
      <c r="L807" s="67">
        <v>0</v>
      </c>
      <c r="M807" s="67">
        <v>0</v>
      </c>
      <c r="N807" s="68">
        <v>16800</v>
      </c>
      <c r="O807" s="67">
        <v>0</v>
      </c>
      <c r="P807" s="67">
        <v>0</v>
      </c>
      <c r="Q807" s="67">
        <v>0</v>
      </c>
      <c r="R807" s="68">
        <v>16800</v>
      </c>
      <c r="S807" s="11">
        <v>5167.83</v>
      </c>
      <c r="T807" s="10">
        <v>1680</v>
      </c>
      <c r="U807" s="30">
        <v>9952.17</v>
      </c>
      <c r="V807" s="10">
        <v>0</v>
      </c>
    </row>
    <row r="808" spans="1:44" s="1" customFormat="1" ht="40.5" customHeight="1" x14ac:dyDescent="0.3">
      <c r="A808" s="49">
        <v>15</v>
      </c>
      <c r="B808" s="66" t="s">
        <v>566</v>
      </c>
      <c r="C808" s="67">
        <v>4424</v>
      </c>
      <c r="D808" s="67">
        <v>0</v>
      </c>
      <c r="E808" s="67">
        <v>0</v>
      </c>
      <c r="F808" s="10">
        <v>0</v>
      </c>
      <c r="G808" s="67">
        <v>0</v>
      </c>
      <c r="H808" s="67">
        <v>0</v>
      </c>
      <c r="I808" s="67">
        <v>0</v>
      </c>
      <c r="J808" s="67">
        <v>0</v>
      </c>
      <c r="K808" s="67">
        <v>0</v>
      </c>
      <c r="L808" s="67">
        <v>0</v>
      </c>
      <c r="M808" s="67">
        <v>0</v>
      </c>
      <c r="N808" s="68">
        <v>16800</v>
      </c>
      <c r="O808" s="68">
        <v>0</v>
      </c>
      <c r="P808" s="67">
        <v>0</v>
      </c>
      <c r="Q808" s="67">
        <v>0</v>
      </c>
      <c r="R808" s="68">
        <v>16800</v>
      </c>
      <c r="S808" s="11">
        <v>5167.83</v>
      </c>
      <c r="T808" s="10">
        <v>1680</v>
      </c>
      <c r="U808" s="30">
        <v>9952.17</v>
      </c>
      <c r="V808" s="10">
        <v>0</v>
      </c>
      <c r="W808" s="16"/>
      <c r="X808" s="16"/>
      <c r="Y808" s="16"/>
      <c r="Z808" s="16"/>
      <c r="AA808" s="16"/>
      <c r="AB808" s="16"/>
      <c r="AC808" s="16"/>
      <c r="AD808" s="16"/>
      <c r="AE808" s="16"/>
      <c r="AF808" s="16"/>
      <c r="AG808" s="16"/>
      <c r="AH808" s="16"/>
      <c r="AI808" s="16"/>
      <c r="AJ808" s="16"/>
      <c r="AK808" s="16"/>
      <c r="AL808" s="16"/>
      <c r="AM808" s="16"/>
      <c r="AN808" s="16"/>
      <c r="AO808" s="16"/>
      <c r="AP808" s="16"/>
      <c r="AQ808" s="16"/>
      <c r="AR808" s="16"/>
    </row>
    <row r="809" spans="1:44" s="1" customFormat="1" ht="40.5" customHeight="1" x14ac:dyDescent="0.3">
      <c r="A809" s="34">
        <v>16</v>
      </c>
      <c r="B809" s="45" t="s">
        <v>411</v>
      </c>
      <c r="C809" s="11">
        <v>3761.1</v>
      </c>
      <c r="D809" s="11">
        <v>0</v>
      </c>
      <c r="E809" s="11">
        <v>0</v>
      </c>
      <c r="F809" s="10">
        <v>0</v>
      </c>
      <c r="G809" s="11">
        <v>29.29</v>
      </c>
      <c r="H809" s="11">
        <v>0</v>
      </c>
      <c r="I809" s="11">
        <v>0</v>
      </c>
      <c r="J809" s="11">
        <v>0</v>
      </c>
      <c r="K809" s="11">
        <v>0</v>
      </c>
      <c r="L809" s="11">
        <v>0</v>
      </c>
      <c r="M809" s="11">
        <v>0</v>
      </c>
      <c r="N809" s="10">
        <v>14300</v>
      </c>
      <c r="O809" s="11">
        <v>30000</v>
      </c>
      <c r="P809" s="11">
        <v>0</v>
      </c>
      <c r="Q809" s="11">
        <v>0</v>
      </c>
      <c r="R809" s="10">
        <v>44329.29</v>
      </c>
      <c r="S809" s="11">
        <v>13636.09</v>
      </c>
      <c r="T809" s="10">
        <v>4432.93</v>
      </c>
      <c r="U809" s="30">
        <v>26260.27</v>
      </c>
      <c r="V809" s="10">
        <v>0</v>
      </c>
      <c r="W809" s="16"/>
      <c r="X809" s="16"/>
      <c r="Y809" s="16"/>
      <c r="Z809" s="16"/>
      <c r="AA809" s="16"/>
      <c r="AB809" s="16"/>
      <c r="AC809" s="16"/>
      <c r="AD809" s="16"/>
      <c r="AE809" s="16"/>
      <c r="AF809" s="16"/>
      <c r="AG809" s="16"/>
      <c r="AH809" s="16"/>
      <c r="AI809" s="16"/>
      <c r="AJ809" s="16"/>
      <c r="AK809" s="16"/>
      <c r="AL809" s="16"/>
      <c r="AM809" s="16"/>
      <c r="AN809" s="16"/>
      <c r="AO809" s="16"/>
      <c r="AP809" s="16"/>
      <c r="AQ809" s="16"/>
      <c r="AR809" s="16"/>
    </row>
    <row r="810" spans="1:44" ht="39.75" customHeight="1" x14ac:dyDescent="0.3">
      <c r="A810" s="34">
        <v>17</v>
      </c>
      <c r="B810" s="45" t="s">
        <v>614</v>
      </c>
      <c r="C810" s="11">
        <v>937</v>
      </c>
      <c r="D810" s="11">
        <v>0</v>
      </c>
      <c r="E810" s="11">
        <v>0</v>
      </c>
      <c r="F810" s="10">
        <v>0</v>
      </c>
      <c r="G810" s="11">
        <v>0</v>
      </c>
      <c r="H810" s="10">
        <v>900</v>
      </c>
      <c r="I810" s="11">
        <v>0</v>
      </c>
      <c r="J810" s="11">
        <v>0</v>
      </c>
      <c r="K810" s="11">
        <v>0</v>
      </c>
      <c r="L810" s="11">
        <v>0</v>
      </c>
      <c r="M810" s="11">
        <v>0</v>
      </c>
      <c r="N810" s="11">
        <v>0</v>
      </c>
      <c r="O810" s="11">
        <v>0</v>
      </c>
      <c r="P810" s="11">
        <v>0</v>
      </c>
      <c r="Q810" s="11">
        <v>0</v>
      </c>
      <c r="R810" s="10">
        <v>900</v>
      </c>
      <c r="S810" s="11">
        <v>276.85000000000002</v>
      </c>
      <c r="T810" s="10">
        <v>90</v>
      </c>
      <c r="U810" s="30">
        <v>533.15</v>
      </c>
      <c r="V810" s="10">
        <v>0</v>
      </c>
    </row>
    <row r="811" spans="1:44" ht="39.75" customHeight="1" x14ac:dyDescent="0.3">
      <c r="A811" s="34">
        <v>18</v>
      </c>
      <c r="B811" s="45" t="s">
        <v>596</v>
      </c>
      <c r="C811" s="11">
        <v>4535.3999999999996</v>
      </c>
      <c r="D811" s="11">
        <v>0</v>
      </c>
      <c r="E811" s="11">
        <v>0</v>
      </c>
      <c r="F811" s="10">
        <v>0</v>
      </c>
      <c r="G811" s="11">
        <v>37.72</v>
      </c>
      <c r="H811" s="10">
        <v>4100</v>
      </c>
      <c r="I811" s="10">
        <v>15700</v>
      </c>
      <c r="J811" s="10">
        <v>3000</v>
      </c>
      <c r="K811" s="10">
        <v>3600</v>
      </c>
      <c r="L811" s="11">
        <v>0</v>
      </c>
      <c r="M811" s="11">
        <v>0</v>
      </c>
      <c r="N811" s="11">
        <v>17300</v>
      </c>
      <c r="O811" s="11">
        <v>40000</v>
      </c>
      <c r="P811" s="11">
        <v>0</v>
      </c>
      <c r="Q811" s="10">
        <v>0</v>
      </c>
      <c r="R811" s="10">
        <v>83737.72</v>
      </c>
      <c r="S811" s="11">
        <v>25758.48</v>
      </c>
      <c r="T811" s="10">
        <v>8373.77</v>
      </c>
      <c r="U811" s="30">
        <v>49605.47</v>
      </c>
      <c r="V811" s="10">
        <v>0</v>
      </c>
    </row>
    <row r="812" spans="1:44" ht="39.75" customHeight="1" x14ac:dyDescent="0.3">
      <c r="A812" s="34">
        <v>19</v>
      </c>
      <c r="B812" s="45" t="s">
        <v>603</v>
      </c>
      <c r="C812" s="11">
        <v>4383</v>
      </c>
      <c r="D812" s="10">
        <v>0</v>
      </c>
      <c r="E812" s="10">
        <v>0</v>
      </c>
      <c r="F812" s="10">
        <v>0</v>
      </c>
      <c r="G812" s="10">
        <v>37.630000000000003</v>
      </c>
      <c r="H812" s="10">
        <v>0</v>
      </c>
      <c r="I812" s="10">
        <v>0</v>
      </c>
      <c r="J812" s="10">
        <v>0</v>
      </c>
      <c r="K812" s="10">
        <v>0</v>
      </c>
      <c r="L812" s="10">
        <v>0</v>
      </c>
      <c r="M812" s="10">
        <v>0</v>
      </c>
      <c r="N812" s="10">
        <v>0</v>
      </c>
      <c r="O812" s="10">
        <v>32000</v>
      </c>
      <c r="P812" s="10">
        <v>0</v>
      </c>
      <c r="Q812" s="10">
        <v>0</v>
      </c>
      <c r="R812" s="10">
        <v>32037.63</v>
      </c>
      <c r="S812" s="11">
        <v>9855.07</v>
      </c>
      <c r="T812" s="10">
        <v>3203.76</v>
      </c>
      <c r="U812" s="30">
        <v>18978.8</v>
      </c>
      <c r="V812" s="10">
        <v>0</v>
      </c>
    </row>
    <row r="813" spans="1:44" ht="39.75" customHeight="1" x14ac:dyDescent="0.3">
      <c r="A813" s="34">
        <v>20</v>
      </c>
      <c r="B813" s="45" t="s">
        <v>615</v>
      </c>
      <c r="C813" s="11">
        <v>5979.4</v>
      </c>
      <c r="D813" s="11">
        <v>0</v>
      </c>
      <c r="E813" s="11">
        <v>0</v>
      </c>
      <c r="F813" s="10">
        <v>0</v>
      </c>
      <c r="G813" s="11">
        <v>37.9</v>
      </c>
      <c r="H813" s="10">
        <v>5500</v>
      </c>
      <c r="I813" s="10">
        <v>20850</v>
      </c>
      <c r="J813" s="10">
        <v>3900</v>
      </c>
      <c r="K813" s="10">
        <v>4800</v>
      </c>
      <c r="L813" s="11">
        <v>0</v>
      </c>
      <c r="M813" s="11">
        <v>0</v>
      </c>
      <c r="N813" s="10">
        <v>22800</v>
      </c>
      <c r="O813" s="10">
        <v>50000</v>
      </c>
      <c r="P813" s="11">
        <v>0</v>
      </c>
      <c r="Q813" s="11">
        <v>0</v>
      </c>
      <c r="R813" s="10">
        <v>107887.9</v>
      </c>
      <c r="S813" s="11">
        <v>33187.300000000003</v>
      </c>
      <c r="T813" s="10">
        <v>10788.79</v>
      </c>
      <c r="U813" s="30">
        <v>63911.81</v>
      </c>
      <c r="V813" s="10">
        <v>0</v>
      </c>
    </row>
    <row r="814" spans="1:44" ht="39.75" customHeight="1" x14ac:dyDescent="0.3">
      <c r="A814" s="34">
        <v>21</v>
      </c>
      <c r="B814" s="45" t="s">
        <v>597</v>
      </c>
      <c r="C814" s="11">
        <v>537</v>
      </c>
      <c r="D814" s="11">
        <v>0</v>
      </c>
      <c r="E814" s="11">
        <v>0</v>
      </c>
      <c r="F814" s="10">
        <v>0</v>
      </c>
      <c r="G814" s="11">
        <v>0</v>
      </c>
      <c r="H814" s="11">
        <v>0</v>
      </c>
      <c r="I814" s="11">
        <v>0</v>
      </c>
      <c r="J814" s="11">
        <v>0</v>
      </c>
      <c r="K814" s="11">
        <v>0</v>
      </c>
      <c r="L814" s="11">
        <v>0</v>
      </c>
      <c r="M814" s="11">
        <v>0</v>
      </c>
      <c r="N814" s="10">
        <v>4500</v>
      </c>
      <c r="O814" s="11">
        <v>0</v>
      </c>
      <c r="P814" s="11">
        <v>0</v>
      </c>
      <c r="Q814" s="11">
        <v>0</v>
      </c>
      <c r="R814" s="10">
        <v>4500</v>
      </c>
      <c r="S814" s="11">
        <v>1384.24</v>
      </c>
      <c r="T814" s="10">
        <v>450</v>
      </c>
      <c r="U814" s="30">
        <v>2665.76</v>
      </c>
      <c r="V814" s="10">
        <v>0</v>
      </c>
    </row>
    <row r="815" spans="1:44" ht="39.75" customHeight="1" x14ac:dyDescent="0.3">
      <c r="A815" s="34">
        <v>22</v>
      </c>
      <c r="B815" s="45" t="s">
        <v>401</v>
      </c>
      <c r="C815" s="11">
        <v>5974.2</v>
      </c>
      <c r="D815" s="11">
        <v>0</v>
      </c>
      <c r="E815" s="11">
        <v>0</v>
      </c>
      <c r="F815" s="10">
        <v>0</v>
      </c>
      <c r="G815" s="11">
        <v>0</v>
      </c>
      <c r="H815" s="11">
        <v>0</v>
      </c>
      <c r="I815" s="11">
        <v>0</v>
      </c>
      <c r="J815" s="11">
        <v>0</v>
      </c>
      <c r="K815" s="11">
        <v>0</v>
      </c>
      <c r="L815" s="11">
        <v>0</v>
      </c>
      <c r="M815" s="11">
        <v>15800</v>
      </c>
      <c r="N815" s="11">
        <v>0</v>
      </c>
      <c r="O815" s="10">
        <v>0</v>
      </c>
      <c r="P815" s="10">
        <v>0</v>
      </c>
      <c r="Q815" s="10">
        <v>0</v>
      </c>
      <c r="R815" s="10">
        <v>15800</v>
      </c>
      <c r="S815" s="11">
        <v>4860.22</v>
      </c>
      <c r="T815" s="10">
        <v>1580</v>
      </c>
      <c r="U815" s="30">
        <v>9359.7800000000007</v>
      </c>
      <c r="V815" s="10">
        <v>0</v>
      </c>
    </row>
    <row r="816" spans="1:44" s="1" customFormat="1" ht="37.5" customHeight="1" x14ac:dyDescent="0.3">
      <c r="A816" s="34">
        <v>23</v>
      </c>
      <c r="B816" s="45" t="s">
        <v>412</v>
      </c>
      <c r="C816" s="11">
        <v>4440.2</v>
      </c>
      <c r="D816" s="11">
        <v>0</v>
      </c>
      <c r="E816" s="11">
        <v>0</v>
      </c>
      <c r="F816" s="10">
        <v>0</v>
      </c>
      <c r="G816" s="11">
        <v>37.81</v>
      </c>
      <c r="H816" s="10">
        <v>4100</v>
      </c>
      <c r="I816" s="10">
        <v>15500</v>
      </c>
      <c r="J816" s="10">
        <v>2900</v>
      </c>
      <c r="K816" s="10">
        <v>3600</v>
      </c>
      <c r="L816" s="11">
        <v>0</v>
      </c>
      <c r="M816" s="11">
        <v>0</v>
      </c>
      <c r="N816" s="11">
        <v>0</v>
      </c>
      <c r="O816" s="10">
        <v>40000</v>
      </c>
      <c r="P816" s="11">
        <v>0</v>
      </c>
      <c r="Q816" s="11">
        <v>0</v>
      </c>
      <c r="R816" s="10">
        <v>66137.81</v>
      </c>
      <c r="S816" s="11">
        <v>20344.59</v>
      </c>
      <c r="T816" s="10">
        <v>6613.78</v>
      </c>
      <c r="U816" s="30">
        <v>39179.440000000002</v>
      </c>
      <c r="V816" s="10">
        <v>0</v>
      </c>
      <c r="W816" s="12"/>
      <c r="X816" s="12"/>
      <c r="Y816" s="12"/>
      <c r="Z816" s="12"/>
      <c r="AA816" s="12"/>
      <c r="AB816" s="12"/>
      <c r="AC816" s="12"/>
      <c r="AD816" s="12"/>
      <c r="AE816" s="12"/>
      <c r="AF816" s="12"/>
      <c r="AG816" s="12"/>
      <c r="AH816" s="12"/>
      <c r="AI816" s="12"/>
      <c r="AJ816" s="12"/>
      <c r="AK816" s="12"/>
      <c r="AL816" s="12"/>
      <c r="AM816" s="12"/>
      <c r="AN816" s="12"/>
      <c r="AO816" s="12"/>
      <c r="AP816" s="12"/>
      <c r="AQ816" s="12"/>
      <c r="AR816" s="12"/>
    </row>
    <row r="817" spans="1:44" s="1" customFormat="1" ht="37.5" customHeight="1" x14ac:dyDescent="0.3">
      <c r="A817" s="34">
        <v>24</v>
      </c>
      <c r="B817" s="45" t="s">
        <v>567</v>
      </c>
      <c r="C817" s="11">
        <v>4679.45</v>
      </c>
      <c r="D817" s="11">
        <v>0</v>
      </c>
      <c r="E817" s="11">
        <v>0</v>
      </c>
      <c r="F817" s="10">
        <v>0</v>
      </c>
      <c r="G817" s="11">
        <v>0</v>
      </c>
      <c r="H817" s="11">
        <v>0</v>
      </c>
      <c r="I817" s="11">
        <v>0</v>
      </c>
      <c r="J817" s="11">
        <v>0</v>
      </c>
      <c r="K817" s="11">
        <v>0</v>
      </c>
      <c r="L817" s="11">
        <v>0</v>
      </c>
      <c r="M817" s="11">
        <v>0</v>
      </c>
      <c r="N817" s="10">
        <v>17800</v>
      </c>
      <c r="O817" s="11">
        <v>0</v>
      </c>
      <c r="P817" s="11">
        <v>0</v>
      </c>
      <c r="Q817" s="11">
        <v>0</v>
      </c>
      <c r="R817" s="10">
        <v>17800</v>
      </c>
      <c r="S817" s="11">
        <v>5475.44</v>
      </c>
      <c r="T817" s="10">
        <v>1780</v>
      </c>
      <c r="U817" s="30">
        <v>10544.56</v>
      </c>
      <c r="V817" s="10">
        <v>0</v>
      </c>
      <c r="W817" s="12"/>
      <c r="X817" s="12"/>
      <c r="Y817" s="12"/>
      <c r="Z817" s="12"/>
      <c r="AA817" s="12"/>
      <c r="AB817" s="12"/>
      <c r="AC817" s="12"/>
      <c r="AD817" s="12"/>
      <c r="AE817" s="12"/>
      <c r="AF817" s="12"/>
      <c r="AG817" s="12"/>
      <c r="AH817" s="12"/>
      <c r="AI817" s="12"/>
      <c r="AJ817" s="12"/>
      <c r="AK817" s="12"/>
      <c r="AL817" s="12"/>
      <c r="AM817" s="12"/>
      <c r="AN817" s="12"/>
      <c r="AO817" s="12"/>
      <c r="AP817" s="12"/>
      <c r="AQ817" s="12"/>
      <c r="AR817" s="12"/>
    </row>
    <row r="818" spans="1:44" s="1" customFormat="1" ht="37.5" customHeight="1" x14ac:dyDescent="0.3">
      <c r="A818" s="34">
        <v>25</v>
      </c>
      <c r="B818" s="45" t="s">
        <v>518</v>
      </c>
      <c r="C818" s="11">
        <v>1926.1</v>
      </c>
      <c r="D818" s="11">
        <v>0</v>
      </c>
      <c r="E818" s="11">
        <v>0</v>
      </c>
      <c r="F818" s="10">
        <v>0</v>
      </c>
      <c r="G818" s="11">
        <v>0</v>
      </c>
      <c r="H818" s="11">
        <v>0</v>
      </c>
      <c r="I818" s="11">
        <v>0</v>
      </c>
      <c r="J818" s="11">
        <v>0</v>
      </c>
      <c r="K818" s="11">
        <v>0</v>
      </c>
      <c r="L818" s="11">
        <v>0</v>
      </c>
      <c r="M818" s="11">
        <v>0</v>
      </c>
      <c r="N818" s="11">
        <v>0</v>
      </c>
      <c r="O818" s="11">
        <v>0</v>
      </c>
      <c r="P818" s="11">
        <v>0</v>
      </c>
      <c r="Q818" s="11">
        <v>3000</v>
      </c>
      <c r="R818" s="10">
        <v>3000</v>
      </c>
      <c r="S818" s="11">
        <v>922.83</v>
      </c>
      <c r="T818" s="10">
        <v>300</v>
      </c>
      <c r="U818" s="30">
        <v>1777.17</v>
      </c>
      <c r="V818" s="10">
        <v>0</v>
      </c>
      <c r="W818" s="12"/>
      <c r="X818" s="12"/>
      <c r="Y818" s="12"/>
      <c r="Z818" s="12"/>
      <c r="AA818" s="12"/>
      <c r="AB818" s="12"/>
      <c r="AC818" s="12"/>
      <c r="AD818" s="12"/>
      <c r="AE818" s="12"/>
      <c r="AF818" s="12"/>
      <c r="AG818" s="12"/>
      <c r="AH818" s="12"/>
      <c r="AI818" s="12"/>
      <c r="AJ818" s="12"/>
      <c r="AK818" s="12"/>
      <c r="AL818" s="12"/>
      <c r="AM818" s="12"/>
      <c r="AN818" s="12"/>
      <c r="AO818" s="12"/>
      <c r="AP818" s="12"/>
      <c r="AQ818" s="12"/>
      <c r="AR818" s="12"/>
    </row>
    <row r="819" spans="1:44" ht="39.75" customHeight="1" x14ac:dyDescent="0.3">
      <c r="A819" s="34">
        <v>26</v>
      </c>
      <c r="B819" s="44" t="s">
        <v>616</v>
      </c>
      <c r="C819" s="10">
        <v>5103.7</v>
      </c>
      <c r="D819" s="10">
        <v>250</v>
      </c>
      <c r="E819" s="10">
        <v>20</v>
      </c>
      <c r="F819" s="10">
        <v>0</v>
      </c>
      <c r="G819" s="10">
        <v>0</v>
      </c>
      <c r="H819" s="10">
        <v>4700</v>
      </c>
      <c r="I819" s="10">
        <v>18000</v>
      </c>
      <c r="J819" s="10">
        <v>3500</v>
      </c>
      <c r="K819" s="10">
        <v>4200</v>
      </c>
      <c r="L819" s="10">
        <v>0</v>
      </c>
      <c r="M819" s="10">
        <v>0</v>
      </c>
      <c r="N819" s="10">
        <v>0</v>
      </c>
      <c r="O819" s="10">
        <v>0</v>
      </c>
      <c r="P819" s="10">
        <v>0</v>
      </c>
      <c r="Q819" s="10">
        <v>0</v>
      </c>
      <c r="R819" s="10">
        <v>30670</v>
      </c>
      <c r="S819" s="11">
        <v>9434.3700000000008</v>
      </c>
      <c r="T819" s="10">
        <v>3067</v>
      </c>
      <c r="U819" s="30">
        <v>18168.63</v>
      </c>
      <c r="V819" s="10">
        <v>0</v>
      </c>
    </row>
    <row r="820" spans="1:44" ht="39.75" customHeight="1" x14ac:dyDescent="0.3">
      <c r="A820" s="34">
        <v>27</v>
      </c>
      <c r="B820" s="44" t="s">
        <v>568</v>
      </c>
      <c r="C820" s="10">
        <v>1620</v>
      </c>
      <c r="D820" s="10">
        <v>0</v>
      </c>
      <c r="E820" s="10">
        <v>0</v>
      </c>
      <c r="F820" s="10">
        <v>0</v>
      </c>
      <c r="G820" s="10">
        <v>0</v>
      </c>
      <c r="H820" s="10">
        <v>1500</v>
      </c>
      <c r="I820" s="10">
        <v>5700</v>
      </c>
      <c r="J820" s="10">
        <v>1100</v>
      </c>
      <c r="K820" s="10">
        <v>1300</v>
      </c>
      <c r="L820" s="10">
        <v>0</v>
      </c>
      <c r="M820" s="10">
        <v>0</v>
      </c>
      <c r="N820" s="11">
        <v>0</v>
      </c>
      <c r="O820" s="11">
        <v>0</v>
      </c>
      <c r="P820" s="10">
        <v>2000</v>
      </c>
      <c r="Q820" s="10">
        <v>2500</v>
      </c>
      <c r="R820" s="10">
        <v>14100</v>
      </c>
      <c r="S820" s="11">
        <v>4337.29</v>
      </c>
      <c r="T820" s="10">
        <v>1410</v>
      </c>
      <c r="U820" s="30">
        <v>8352.7099999999991</v>
      </c>
      <c r="V820" s="10">
        <v>0</v>
      </c>
    </row>
    <row r="821" spans="1:44" ht="39.75" customHeight="1" x14ac:dyDescent="0.3">
      <c r="A821" s="34">
        <v>28</v>
      </c>
      <c r="B821" s="45" t="s">
        <v>489</v>
      </c>
      <c r="C821" s="11">
        <v>1168.8</v>
      </c>
      <c r="D821" s="10">
        <v>0</v>
      </c>
      <c r="E821" s="10">
        <v>0</v>
      </c>
      <c r="F821" s="10">
        <v>0</v>
      </c>
      <c r="G821" s="10">
        <v>0</v>
      </c>
      <c r="H821" s="10">
        <v>0</v>
      </c>
      <c r="I821" s="10">
        <v>0</v>
      </c>
      <c r="J821" s="10">
        <v>0</v>
      </c>
      <c r="K821" s="10">
        <v>0</v>
      </c>
      <c r="L821" s="10">
        <v>0</v>
      </c>
      <c r="M821" s="10">
        <v>0</v>
      </c>
      <c r="N821" s="10">
        <v>6000</v>
      </c>
      <c r="O821" s="10">
        <v>0</v>
      </c>
      <c r="P821" s="10">
        <v>0</v>
      </c>
      <c r="Q821" s="10">
        <v>0</v>
      </c>
      <c r="R821" s="10">
        <v>6000</v>
      </c>
      <c r="S821" s="11">
        <v>1845.65</v>
      </c>
      <c r="T821" s="10">
        <v>600</v>
      </c>
      <c r="U821" s="30">
        <v>3554.35</v>
      </c>
      <c r="V821" s="10">
        <v>0</v>
      </c>
    </row>
    <row r="822" spans="1:44" ht="39.75" customHeight="1" x14ac:dyDescent="0.3">
      <c r="A822" s="34">
        <v>29</v>
      </c>
      <c r="B822" s="45" t="s">
        <v>528</v>
      </c>
      <c r="C822" s="11">
        <v>3191</v>
      </c>
      <c r="D822" s="10">
        <v>0</v>
      </c>
      <c r="E822" s="10">
        <v>0</v>
      </c>
      <c r="F822" s="10">
        <v>0</v>
      </c>
      <c r="G822" s="10">
        <v>0</v>
      </c>
      <c r="H822" s="10">
        <v>0</v>
      </c>
      <c r="I822" s="10">
        <v>11100</v>
      </c>
      <c r="J822" s="10">
        <v>2100</v>
      </c>
      <c r="K822" s="10">
        <v>2600</v>
      </c>
      <c r="L822" s="10">
        <v>0</v>
      </c>
      <c r="M822" s="10">
        <v>0</v>
      </c>
      <c r="N822" s="10">
        <v>0</v>
      </c>
      <c r="O822" s="10">
        <v>0</v>
      </c>
      <c r="P822" s="10">
        <v>0</v>
      </c>
      <c r="Q822" s="10">
        <v>0</v>
      </c>
      <c r="R822" s="10">
        <v>15800</v>
      </c>
      <c r="S822" s="11">
        <v>4860.22</v>
      </c>
      <c r="T822" s="10">
        <v>1580</v>
      </c>
      <c r="U822" s="30">
        <v>9359.7800000000007</v>
      </c>
      <c r="V822" s="10">
        <v>0</v>
      </c>
    </row>
    <row r="823" spans="1:44" ht="39.75" customHeight="1" x14ac:dyDescent="0.3">
      <c r="A823" s="34">
        <v>30</v>
      </c>
      <c r="B823" s="58" t="s">
        <v>621</v>
      </c>
      <c r="C823" s="10">
        <v>0</v>
      </c>
      <c r="D823" s="10">
        <v>0</v>
      </c>
      <c r="E823" s="10">
        <v>0</v>
      </c>
      <c r="F823" s="10">
        <v>0</v>
      </c>
      <c r="G823" s="10">
        <v>469.72</v>
      </c>
      <c r="H823" s="10">
        <v>0</v>
      </c>
      <c r="I823" s="10">
        <v>0</v>
      </c>
      <c r="J823" s="10">
        <v>0</v>
      </c>
      <c r="K823" s="10">
        <v>0</v>
      </c>
      <c r="L823" s="10">
        <v>0</v>
      </c>
      <c r="M823" s="10">
        <v>0</v>
      </c>
      <c r="N823" s="10">
        <v>0</v>
      </c>
      <c r="O823" s="10">
        <v>0</v>
      </c>
      <c r="P823" s="10">
        <v>0</v>
      </c>
      <c r="Q823" s="10">
        <v>0</v>
      </c>
      <c r="R823" s="10">
        <v>469.72</v>
      </c>
      <c r="S823" s="11">
        <v>144.49</v>
      </c>
      <c r="T823" s="10">
        <v>46.97</v>
      </c>
      <c r="U823" s="30">
        <v>278.26</v>
      </c>
      <c r="V823" s="10">
        <v>0</v>
      </c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</row>
    <row r="824" spans="1:44" ht="39.75" customHeight="1" x14ac:dyDescent="0.3">
      <c r="A824" s="38"/>
      <c r="B824" s="37" t="s">
        <v>676</v>
      </c>
      <c r="C824" s="54">
        <f t="shared" ref="C824:Q824" si="58">SUM(C794:C823)</f>
        <v>93266.31</v>
      </c>
      <c r="D824" s="70">
        <f t="shared" si="58"/>
        <v>518.17999999999995</v>
      </c>
      <c r="E824" s="70">
        <f t="shared" si="58"/>
        <v>20</v>
      </c>
      <c r="F824" s="70">
        <f t="shared" si="58"/>
        <v>92</v>
      </c>
      <c r="G824" s="70">
        <f t="shared" si="58"/>
        <v>713.32</v>
      </c>
      <c r="H824" s="70">
        <f t="shared" si="58"/>
        <v>29000</v>
      </c>
      <c r="I824" s="70">
        <f t="shared" si="58"/>
        <v>117850</v>
      </c>
      <c r="J824" s="70">
        <f t="shared" si="58"/>
        <v>22400</v>
      </c>
      <c r="K824" s="70">
        <f t="shared" si="58"/>
        <v>27350</v>
      </c>
      <c r="L824" s="70">
        <f t="shared" si="58"/>
        <v>0</v>
      </c>
      <c r="M824" s="70">
        <f t="shared" si="58"/>
        <v>15800</v>
      </c>
      <c r="N824" s="70">
        <f t="shared" si="58"/>
        <v>184781.37</v>
      </c>
      <c r="O824" s="70">
        <f t="shared" si="58"/>
        <v>300575</v>
      </c>
      <c r="P824" s="70">
        <f t="shared" si="58"/>
        <v>2000</v>
      </c>
      <c r="Q824" s="70">
        <f t="shared" si="58"/>
        <v>17300</v>
      </c>
      <c r="R824" s="70">
        <f>SUM(R794:R823)</f>
        <v>718399.86999999988</v>
      </c>
      <c r="S824" s="70">
        <v>220986.3</v>
      </c>
      <c r="T824" s="70">
        <v>71839.990000000005</v>
      </c>
      <c r="U824" s="70">
        <v>425573.58</v>
      </c>
      <c r="V824" s="70">
        <v>0</v>
      </c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</row>
    <row r="825" spans="1:44" ht="39.75" customHeight="1" x14ac:dyDescent="0.3">
      <c r="A825" s="100" t="s">
        <v>660</v>
      </c>
      <c r="B825" s="100"/>
      <c r="C825" s="100"/>
      <c r="D825" s="100"/>
      <c r="E825" s="100"/>
      <c r="F825" s="100"/>
      <c r="G825" s="100"/>
      <c r="H825" s="100"/>
      <c r="I825" s="100"/>
      <c r="J825" s="100"/>
      <c r="K825" s="100"/>
      <c r="L825" s="100"/>
      <c r="M825" s="100"/>
      <c r="N825" s="100"/>
      <c r="O825" s="100"/>
      <c r="P825" s="100"/>
      <c r="Q825" s="100"/>
      <c r="R825" s="100"/>
      <c r="S825" s="100"/>
      <c r="T825" s="100"/>
      <c r="U825" s="100"/>
      <c r="V825" s="101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</row>
    <row r="826" spans="1:44" ht="39.75" customHeight="1" x14ac:dyDescent="0.3">
      <c r="A826" s="33">
        <v>1</v>
      </c>
      <c r="B826" s="44" t="s">
        <v>217</v>
      </c>
      <c r="C826" s="10">
        <v>658.5</v>
      </c>
      <c r="D826" s="10">
        <v>0</v>
      </c>
      <c r="E826" s="10">
        <v>0</v>
      </c>
      <c r="F826" s="10">
        <v>0</v>
      </c>
      <c r="G826" s="10">
        <v>0</v>
      </c>
      <c r="H826" s="10">
        <v>0</v>
      </c>
      <c r="I826" s="10">
        <v>0</v>
      </c>
      <c r="J826" s="10">
        <v>0</v>
      </c>
      <c r="K826" s="10">
        <v>0</v>
      </c>
      <c r="L826" s="10">
        <v>0</v>
      </c>
      <c r="M826" s="10">
        <v>0</v>
      </c>
      <c r="N826" s="10">
        <v>11834</v>
      </c>
      <c r="O826" s="10">
        <v>0</v>
      </c>
      <c r="P826" s="10">
        <v>0</v>
      </c>
      <c r="Q826" s="10">
        <v>0</v>
      </c>
      <c r="R826" s="10">
        <f t="shared" ref="R826" si="59">SUM(D826:Q826)</f>
        <v>11834</v>
      </c>
      <c r="S826" s="11">
        <v>3640.25</v>
      </c>
      <c r="T826" s="10">
        <v>1183.4000000000001</v>
      </c>
      <c r="U826" s="29">
        <v>7010.35</v>
      </c>
      <c r="V826" s="10">
        <v>0</v>
      </c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</row>
    <row r="827" spans="1:44" ht="39.75" customHeight="1" x14ac:dyDescent="0.3">
      <c r="A827" s="33">
        <v>2</v>
      </c>
      <c r="B827" s="44" t="s">
        <v>139</v>
      </c>
      <c r="C827" s="10">
        <v>609</v>
      </c>
      <c r="D827" s="10">
        <v>0</v>
      </c>
      <c r="E827" s="10">
        <v>0</v>
      </c>
      <c r="F827" s="10">
        <v>0</v>
      </c>
      <c r="G827" s="10">
        <v>0</v>
      </c>
      <c r="H827" s="10">
        <v>0</v>
      </c>
      <c r="I827" s="10">
        <v>0</v>
      </c>
      <c r="J827" s="10">
        <v>0</v>
      </c>
      <c r="K827" s="10">
        <v>0</v>
      </c>
      <c r="L827" s="10">
        <v>0</v>
      </c>
      <c r="M827" s="10">
        <v>0</v>
      </c>
      <c r="N827" s="10">
        <v>0</v>
      </c>
      <c r="O827" s="10">
        <v>18000</v>
      </c>
      <c r="P827" s="10">
        <v>0</v>
      </c>
      <c r="Q827" s="10">
        <v>0</v>
      </c>
      <c r="R827" s="10">
        <f>SUM(D827:Q827)</f>
        <v>18000</v>
      </c>
      <c r="S827" s="11">
        <v>5536.96</v>
      </c>
      <c r="T827" s="10">
        <v>1800</v>
      </c>
      <c r="U827" s="29">
        <v>10663.04</v>
      </c>
      <c r="V827" s="10">
        <v>0</v>
      </c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</row>
    <row r="828" spans="1:44" ht="39.75" customHeight="1" x14ac:dyDescent="0.3">
      <c r="A828" s="33">
        <v>3</v>
      </c>
      <c r="B828" s="44" t="s">
        <v>514</v>
      </c>
      <c r="C828" s="10">
        <v>913.9</v>
      </c>
      <c r="D828" s="10">
        <v>0</v>
      </c>
      <c r="E828" s="10">
        <v>0</v>
      </c>
      <c r="F828" s="10">
        <v>0</v>
      </c>
      <c r="G828" s="10">
        <v>0</v>
      </c>
      <c r="H828" s="10">
        <v>0</v>
      </c>
      <c r="I828" s="10">
        <v>0</v>
      </c>
      <c r="J828" s="10">
        <v>0</v>
      </c>
      <c r="K828" s="10">
        <v>0</v>
      </c>
      <c r="L828" s="10">
        <v>0</v>
      </c>
      <c r="M828" s="10">
        <v>0</v>
      </c>
      <c r="N828" s="10">
        <v>10966</v>
      </c>
      <c r="O828" s="10">
        <v>0</v>
      </c>
      <c r="P828" s="10">
        <v>0</v>
      </c>
      <c r="Q828" s="10">
        <v>0</v>
      </c>
      <c r="R828" s="10">
        <f t="shared" ref="R828" si="60">SUM(D828:Q828)</f>
        <v>10966</v>
      </c>
      <c r="S828" s="11">
        <v>3373.24</v>
      </c>
      <c r="T828" s="10">
        <v>1096.6000000000001</v>
      </c>
      <c r="U828" s="29">
        <v>6496.16</v>
      </c>
      <c r="V828" s="10">
        <v>0</v>
      </c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</row>
    <row r="829" spans="1:44" ht="39.75" customHeight="1" x14ac:dyDescent="0.3">
      <c r="A829" s="38"/>
      <c r="B829" s="36" t="s">
        <v>677</v>
      </c>
      <c r="C829" s="54">
        <f>SUM(C826:C828)</f>
        <v>2181.4</v>
      </c>
      <c r="D829" s="54">
        <f>SUM(D826:D828)</f>
        <v>0</v>
      </c>
      <c r="E829" s="54">
        <f>SUM(E826:E828)</f>
        <v>0</v>
      </c>
      <c r="F829" s="10">
        <v>0</v>
      </c>
      <c r="G829" s="54">
        <f t="shared" ref="G829:R829" si="61">SUM(G826:G828)</f>
        <v>0</v>
      </c>
      <c r="H829" s="54">
        <f t="shared" si="61"/>
        <v>0</v>
      </c>
      <c r="I829" s="54">
        <f t="shared" si="61"/>
        <v>0</v>
      </c>
      <c r="J829" s="54">
        <f t="shared" si="61"/>
        <v>0</v>
      </c>
      <c r="K829" s="54">
        <f t="shared" si="61"/>
        <v>0</v>
      </c>
      <c r="L829" s="54">
        <f t="shared" si="61"/>
        <v>0</v>
      </c>
      <c r="M829" s="54">
        <f t="shared" si="61"/>
        <v>0</v>
      </c>
      <c r="N829" s="54">
        <f t="shared" si="61"/>
        <v>22800</v>
      </c>
      <c r="O829" s="54">
        <f t="shared" si="61"/>
        <v>18000</v>
      </c>
      <c r="P829" s="54">
        <f t="shared" si="61"/>
        <v>0</v>
      </c>
      <c r="Q829" s="54">
        <f t="shared" si="61"/>
        <v>0</v>
      </c>
      <c r="R829" s="54">
        <f t="shared" si="61"/>
        <v>40800</v>
      </c>
      <c r="S829" s="54">
        <v>12550.45</v>
      </c>
      <c r="T829" s="54">
        <v>4080</v>
      </c>
      <c r="U829" s="54">
        <v>24169.55</v>
      </c>
      <c r="V829" s="70">
        <v>0</v>
      </c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</row>
    <row r="830" spans="1:44" ht="39.75" customHeight="1" x14ac:dyDescent="0.3">
      <c r="A830" s="40"/>
      <c r="B830" s="39" t="s">
        <v>216</v>
      </c>
      <c r="C830" s="26">
        <f t="shared" ref="C830:V830" si="62">C685+C695+C704+C713+C717+C720+C727+C738+C743+C748+C751+C756+C759+C763+C769+C792+C824+C829</f>
        <v>303844.92000000004</v>
      </c>
      <c r="D830" s="26">
        <f t="shared" si="62"/>
        <v>839.70999999999992</v>
      </c>
      <c r="E830" s="26">
        <f t="shared" si="62"/>
        <v>40</v>
      </c>
      <c r="F830" s="26">
        <f t="shared" si="62"/>
        <v>92</v>
      </c>
      <c r="G830" s="26">
        <f t="shared" si="62"/>
        <v>3129.67</v>
      </c>
      <c r="H830" s="26">
        <f t="shared" si="62"/>
        <v>52443.17</v>
      </c>
      <c r="I830" s="26">
        <f t="shared" si="62"/>
        <v>163151</v>
      </c>
      <c r="J830" s="26">
        <f t="shared" si="62"/>
        <v>29168.3</v>
      </c>
      <c r="K830" s="26">
        <f t="shared" si="62"/>
        <v>38749.42</v>
      </c>
      <c r="L830" s="26">
        <f t="shared" si="62"/>
        <v>8146</v>
      </c>
      <c r="M830" s="26">
        <f t="shared" si="62"/>
        <v>15800</v>
      </c>
      <c r="N830" s="26">
        <f t="shared" si="62"/>
        <v>556019.57999999996</v>
      </c>
      <c r="O830" s="26">
        <f t="shared" si="62"/>
        <v>1378639.57</v>
      </c>
      <c r="P830" s="26">
        <f t="shared" si="62"/>
        <v>10300</v>
      </c>
      <c r="Q830" s="26">
        <f t="shared" si="62"/>
        <v>41853.46</v>
      </c>
      <c r="R830" s="26">
        <f t="shared" si="62"/>
        <v>2298371.88</v>
      </c>
      <c r="S830" s="26">
        <f t="shared" si="62"/>
        <v>707000</v>
      </c>
      <c r="T830" s="26">
        <f t="shared" si="62"/>
        <v>229837.19</v>
      </c>
      <c r="U830" s="26">
        <f t="shared" si="62"/>
        <v>1361534.6900000002</v>
      </c>
      <c r="V830" s="26">
        <f t="shared" si="62"/>
        <v>0</v>
      </c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</row>
    <row r="831" spans="1:44" ht="39.75" customHeight="1" x14ac:dyDescent="0.3">
      <c r="A831" s="42"/>
      <c r="B831" s="41" t="s">
        <v>438</v>
      </c>
      <c r="C831" s="48">
        <f t="shared" ref="C831:V831" si="63">C284+C677+C830</f>
        <v>1678439.42</v>
      </c>
      <c r="D831" s="48">
        <f t="shared" si="63"/>
        <v>170447.97999999998</v>
      </c>
      <c r="E831" s="48">
        <f t="shared" si="63"/>
        <v>10440</v>
      </c>
      <c r="F831" s="48">
        <f t="shared" si="63"/>
        <v>3055.3299999999995</v>
      </c>
      <c r="G831" s="48">
        <f t="shared" si="63"/>
        <v>3129.67</v>
      </c>
      <c r="H831" s="48">
        <f t="shared" si="63"/>
        <v>385851.93</v>
      </c>
      <c r="I831" s="48">
        <f t="shared" si="63"/>
        <v>1339024.58</v>
      </c>
      <c r="J831" s="48">
        <f t="shared" si="63"/>
        <v>297456.33999999997</v>
      </c>
      <c r="K831" s="48">
        <f t="shared" si="63"/>
        <v>373509.72</v>
      </c>
      <c r="L831" s="48">
        <f t="shared" si="63"/>
        <v>34029.949999999997</v>
      </c>
      <c r="M831" s="48">
        <f t="shared" si="63"/>
        <v>41239.979999999996</v>
      </c>
      <c r="N831" s="48">
        <f t="shared" si="63"/>
        <v>2592516.0799999996</v>
      </c>
      <c r="O831" s="48">
        <f t="shared" si="63"/>
        <v>4181944.9000000004</v>
      </c>
      <c r="P831" s="48">
        <f t="shared" si="63"/>
        <v>26096.53</v>
      </c>
      <c r="Q831" s="48">
        <f t="shared" si="63"/>
        <v>318999.33</v>
      </c>
      <c r="R831" s="48">
        <f t="shared" si="63"/>
        <v>9777742.3200000003</v>
      </c>
      <c r="S831" s="48">
        <f t="shared" si="63"/>
        <v>4677306.8500000006</v>
      </c>
      <c r="T831" s="48">
        <f t="shared" si="63"/>
        <v>978887.37000000011</v>
      </c>
      <c r="U831" s="48">
        <f t="shared" si="63"/>
        <v>4095514.2800000003</v>
      </c>
      <c r="V831" s="48">
        <f t="shared" si="63"/>
        <v>26033.820000000003</v>
      </c>
    </row>
    <row r="832" spans="1:44" ht="26.25" customHeight="1" x14ac:dyDescent="0.3"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</row>
    <row r="833" spans="1:44" s="77" customFormat="1" ht="29.25" customHeight="1" x14ac:dyDescent="0.3">
      <c r="A833" s="97" t="s">
        <v>628</v>
      </c>
      <c r="B833" s="97"/>
      <c r="C833" s="97"/>
      <c r="D833" s="97"/>
      <c r="E833" s="97"/>
      <c r="F833" s="43"/>
      <c r="G833" s="74"/>
      <c r="H833" s="75"/>
      <c r="I833" s="75"/>
      <c r="J833" s="75"/>
      <c r="K833" s="75"/>
      <c r="L833" s="76"/>
      <c r="M833" s="76"/>
      <c r="N833" s="76"/>
      <c r="O833" s="76"/>
      <c r="P833" s="76"/>
      <c r="Q833" s="76"/>
      <c r="R833" s="76"/>
      <c r="S833" s="76"/>
      <c r="T833" s="76"/>
    </row>
    <row r="834" spans="1:44" s="77" customFormat="1" ht="39.75" customHeight="1" x14ac:dyDescent="0.3">
      <c r="A834" s="98" t="s">
        <v>679</v>
      </c>
      <c r="B834" s="98"/>
      <c r="C834" s="98"/>
      <c r="D834" s="11" t="s">
        <v>629</v>
      </c>
      <c r="E834" s="11" t="s">
        <v>630</v>
      </c>
      <c r="F834" s="11" t="s">
        <v>631</v>
      </c>
      <c r="G834" s="74"/>
      <c r="H834" s="75"/>
      <c r="I834" s="75"/>
      <c r="J834" s="78"/>
      <c r="K834" s="75"/>
      <c r="L834" s="76"/>
      <c r="M834" s="76"/>
      <c r="N834" s="76"/>
      <c r="O834" s="76"/>
      <c r="P834" s="76"/>
      <c r="Q834" s="79"/>
      <c r="R834" s="79"/>
      <c r="S834" s="79"/>
      <c r="T834" s="79"/>
    </row>
    <row r="835" spans="1:44" s="77" customFormat="1" ht="24.75" customHeight="1" x14ac:dyDescent="0.3">
      <c r="A835" s="99" t="s">
        <v>632</v>
      </c>
      <c r="B835" s="99"/>
      <c r="C835" s="99"/>
      <c r="D835" s="26">
        <f>SUM(D836:D839)</f>
        <v>2008221</v>
      </c>
      <c r="E835" s="26">
        <f t="shared" ref="E835:F835" si="64">SUM(E836:E839)</f>
        <v>707000</v>
      </c>
      <c r="F835" s="26">
        <f t="shared" si="64"/>
        <v>707000</v>
      </c>
      <c r="G835" s="74"/>
      <c r="H835" s="75"/>
      <c r="I835" s="75"/>
      <c r="J835" s="75"/>
      <c r="K835" s="75"/>
      <c r="L835" s="76"/>
      <c r="M835" s="76"/>
      <c r="N835" s="76"/>
      <c r="O835" s="76"/>
      <c r="P835" s="76"/>
      <c r="Q835" s="76"/>
      <c r="R835" s="76"/>
      <c r="S835" s="76"/>
      <c r="T835" s="76"/>
    </row>
    <row r="836" spans="1:44" s="77" customFormat="1" ht="48" customHeight="1" x14ac:dyDescent="0.3">
      <c r="A836" s="95" t="s">
        <v>633</v>
      </c>
      <c r="B836" s="95"/>
      <c r="C836" s="95"/>
      <c r="D836" s="11">
        <v>636951</v>
      </c>
      <c r="E836" s="11">
        <v>707000</v>
      </c>
      <c r="F836" s="11">
        <v>707000</v>
      </c>
      <c r="G836" s="81"/>
      <c r="H836" s="75"/>
      <c r="I836" s="75"/>
      <c r="J836" s="75"/>
      <c r="K836" s="75"/>
      <c r="L836" s="76"/>
      <c r="M836" s="76"/>
      <c r="N836" s="76"/>
      <c r="O836" s="76"/>
      <c r="P836" s="76"/>
      <c r="Q836" s="76"/>
      <c r="R836" s="76"/>
      <c r="S836" s="76"/>
      <c r="T836" s="76"/>
    </row>
    <row r="837" spans="1:44" s="77" customFormat="1" ht="63" customHeight="1" x14ac:dyDescent="0.3">
      <c r="A837" s="95" t="s">
        <v>634</v>
      </c>
      <c r="B837" s="95"/>
      <c r="C837" s="95"/>
      <c r="D837" s="11">
        <v>452670</v>
      </c>
      <c r="E837" s="11"/>
      <c r="F837" s="11"/>
      <c r="G837" s="81"/>
      <c r="H837" s="75"/>
      <c r="I837" s="75"/>
      <c r="J837" s="75"/>
      <c r="K837" s="75"/>
      <c r="L837" s="76"/>
      <c r="M837" s="76"/>
      <c r="N837" s="76"/>
      <c r="O837" s="76"/>
      <c r="P837" s="76"/>
      <c r="Q837" s="76"/>
      <c r="R837" s="76"/>
      <c r="S837" s="76"/>
      <c r="T837" s="76"/>
    </row>
    <row r="838" spans="1:44" s="77" customFormat="1" ht="66.75" customHeight="1" x14ac:dyDescent="0.3">
      <c r="A838" s="95" t="s">
        <v>635</v>
      </c>
      <c r="B838" s="95"/>
      <c r="C838" s="95"/>
      <c r="D838" s="11">
        <v>350000</v>
      </c>
      <c r="E838" s="11"/>
      <c r="F838" s="11"/>
      <c r="G838" s="81"/>
      <c r="H838" s="75"/>
      <c r="I838" s="75"/>
      <c r="J838" s="75"/>
      <c r="K838" s="75"/>
      <c r="L838" s="76"/>
      <c r="M838" s="76"/>
      <c r="N838" s="76"/>
      <c r="O838" s="76"/>
      <c r="P838" s="76"/>
      <c r="Q838" s="76"/>
      <c r="R838" s="76"/>
      <c r="S838" s="76"/>
      <c r="T838" s="76"/>
    </row>
    <row r="839" spans="1:44" s="77" customFormat="1" ht="66.75" customHeight="1" x14ac:dyDescent="0.3">
      <c r="A839" s="95" t="s">
        <v>636</v>
      </c>
      <c r="B839" s="95"/>
      <c r="C839" s="95"/>
      <c r="D839" s="11">
        <v>568600</v>
      </c>
      <c r="E839" s="11"/>
      <c r="F839" s="11"/>
      <c r="G839" s="81"/>
      <c r="H839" s="75"/>
      <c r="I839" s="75"/>
      <c r="J839" s="75"/>
      <c r="K839" s="75"/>
      <c r="L839" s="76"/>
      <c r="M839" s="76"/>
      <c r="N839" s="76"/>
      <c r="O839" s="76"/>
      <c r="P839" s="76"/>
      <c r="Q839" s="76"/>
      <c r="R839" s="76"/>
      <c r="S839" s="76"/>
      <c r="T839" s="76"/>
    </row>
    <row r="840" spans="1:44" s="77" customFormat="1" ht="24.75" customHeight="1" x14ac:dyDescent="0.3">
      <c r="A840" s="96" t="s">
        <v>637</v>
      </c>
      <c r="B840" s="96"/>
      <c r="C840" s="96"/>
      <c r="D840" s="82"/>
      <c r="E840" s="26">
        <f>SUM(E841:E844)</f>
        <v>1961770.6</v>
      </c>
      <c r="F840" s="26">
        <f>SUM(F841:F844)</f>
        <v>707000</v>
      </c>
      <c r="G840" s="83"/>
      <c r="H840" s="75"/>
      <c r="I840" s="75"/>
      <c r="J840" s="75"/>
      <c r="K840" s="75"/>
      <c r="L840" s="76"/>
      <c r="M840" s="76"/>
      <c r="N840" s="76"/>
      <c r="O840" s="76"/>
      <c r="P840" s="76"/>
      <c r="Q840" s="76"/>
      <c r="R840" s="76"/>
      <c r="S840" s="76"/>
      <c r="T840" s="76"/>
    </row>
    <row r="841" spans="1:44" s="77" customFormat="1" ht="43.5" customHeight="1" x14ac:dyDescent="0.3">
      <c r="A841" s="95" t="s">
        <v>638</v>
      </c>
      <c r="B841" s="95"/>
      <c r="C841" s="95"/>
      <c r="D841" s="80"/>
      <c r="E841" s="11">
        <v>707000</v>
      </c>
      <c r="F841" s="11">
        <v>707000</v>
      </c>
      <c r="G841" s="84"/>
      <c r="H841" s="75"/>
      <c r="I841" s="75"/>
      <c r="J841" s="75"/>
      <c r="K841" s="75"/>
      <c r="L841" s="76"/>
      <c r="M841" s="76"/>
      <c r="N841" s="76"/>
      <c r="O841" s="76"/>
      <c r="P841" s="76"/>
      <c r="Q841" s="76"/>
      <c r="R841" s="76"/>
      <c r="S841" s="76"/>
      <c r="T841" s="76"/>
    </row>
    <row r="842" spans="1:44" s="77" customFormat="1" ht="60.75" customHeight="1" x14ac:dyDescent="0.3">
      <c r="A842" s="95" t="s">
        <v>639</v>
      </c>
      <c r="B842" s="95"/>
      <c r="C842" s="95"/>
      <c r="D842" s="80"/>
      <c r="E842" s="11">
        <v>600000</v>
      </c>
      <c r="F842" s="11"/>
      <c r="G842" s="84"/>
      <c r="H842" s="75"/>
      <c r="I842" s="75"/>
      <c r="J842" s="75"/>
      <c r="K842" s="75"/>
      <c r="L842" s="76"/>
      <c r="M842" s="76"/>
      <c r="N842" s="76"/>
      <c r="O842" s="76"/>
      <c r="P842" s="76"/>
      <c r="Q842" s="76"/>
      <c r="R842" s="76"/>
      <c r="S842" s="76"/>
      <c r="T842" s="76"/>
    </row>
    <row r="843" spans="1:44" s="77" customFormat="1" ht="60.75" customHeight="1" x14ac:dyDescent="0.3">
      <c r="A843" s="95" t="s">
        <v>640</v>
      </c>
      <c r="B843" s="95"/>
      <c r="C843" s="95"/>
      <c r="D843" s="80"/>
      <c r="E843" s="11">
        <v>500000</v>
      </c>
      <c r="F843" s="11"/>
      <c r="G843" s="84"/>
      <c r="H843" s="75"/>
      <c r="I843" s="75"/>
      <c r="J843" s="75"/>
      <c r="K843" s="75"/>
      <c r="L843" s="76"/>
      <c r="M843" s="76"/>
      <c r="N843" s="76"/>
      <c r="O843" s="76"/>
      <c r="P843" s="76"/>
      <c r="Q843" s="76"/>
      <c r="R843" s="76"/>
      <c r="S843" s="76"/>
      <c r="T843" s="76"/>
    </row>
    <row r="844" spans="1:44" ht="62.25" customHeight="1" x14ac:dyDescent="0.3">
      <c r="A844" s="95" t="s">
        <v>641</v>
      </c>
      <c r="B844" s="95"/>
      <c r="C844" s="95"/>
      <c r="D844" s="80"/>
      <c r="E844" s="11">
        <v>154770.6</v>
      </c>
      <c r="F844" s="11"/>
      <c r="G844" s="84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</row>
    <row r="845" spans="1:44" s="88" customFormat="1" ht="24.75" customHeight="1" x14ac:dyDescent="0.3">
      <c r="A845" s="108" t="s">
        <v>680</v>
      </c>
      <c r="B845" s="109"/>
      <c r="C845" s="110"/>
      <c r="D845" s="85"/>
      <c r="E845" s="85">
        <v>315.25</v>
      </c>
      <c r="F845" s="85"/>
      <c r="G845" s="84"/>
      <c r="H845" s="86"/>
      <c r="I845" s="86"/>
      <c r="J845" s="86"/>
      <c r="K845" s="86"/>
      <c r="L845" s="86"/>
      <c r="M845" s="86"/>
      <c r="N845" s="86"/>
      <c r="O845" s="86"/>
      <c r="P845" s="86"/>
      <c r="Q845" s="86"/>
      <c r="R845" s="86"/>
      <c r="S845" s="86"/>
      <c r="T845" s="86"/>
      <c r="U845" s="86"/>
      <c r="V845" s="86"/>
      <c r="W845" s="87"/>
      <c r="X845" s="87"/>
      <c r="Y845" s="87"/>
      <c r="Z845" s="87"/>
      <c r="AA845" s="87"/>
      <c r="AB845" s="87"/>
      <c r="AC845" s="87"/>
      <c r="AD845" s="87"/>
      <c r="AE845" s="87"/>
      <c r="AF845" s="87"/>
      <c r="AG845" s="87"/>
      <c r="AH845" s="87"/>
      <c r="AI845" s="87"/>
      <c r="AJ845" s="87"/>
      <c r="AK845" s="87"/>
      <c r="AL845" s="87"/>
      <c r="AM845" s="87"/>
      <c r="AN845" s="87"/>
      <c r="AO845" s="87"/>
      <c r="AP845" s="87"/>
      <c r="AQ845" s="87"/>
      <c r="AR845" s="87"/>
    </row>
    <row r="846" spans="1:44" s="88" customFormat="1" ht="24.75" customHeight="1" x14ac:dyDescent="0.3">
      <c r="A846" s="96" t="s">
        <v>681</v>
      </c>
      <c r="B846" s="96"/>
      <c r="C846" s="96"/>
      <c r="D846" s="85"/>
      <c r="E846" s="85"/>
      <c r="F846" s="85">
        <v>707000</v>
      </c>
      <c r="G846" s="84"/>
      <c r="H846" s="86"/>
      <c r="I846" s="86"/>
      <c r="J846" s="86"/>
      <c r="K846" s="86"/>
      <c r="L846" s="86"/>
      <c r="M846" s="86"/>
      <c r="N846" s="86"/>
      <c r="O846" s="86"/>
      <c r="P846" s="86"/>
      <c r="Q846" s="86"/>
      <c r="R846" s="86"/>
      <c r="S846" s="86"/>
      <c r="T846" s="86"/>
      <c r="U846" s="86"/>
      <c r="V846" s="86"/>
      <c r="W846" s="87"/>
      <c r="X846" s="87"/>
      <c r="Y846" s="87"/>
      <c r="Z846" s="87"/>
      <c r="AA846" s="87"/>
      <c r="AB846" s="87"/>
      <c r="AC846" s="87"/>
      <c r="AD846" s="87"/>
      <c r="AE846" s="87"/>
      <c r="AF846" s="87"/>
      <c r="AG846" s="87"/>
      <c r="AH846" s="87"/>
      <c r="AI846" s="87"/>
      <c r="AJ846" s="87"/>
      <c r="AK846" s="87"/>
      <c r="AL846" s="87"/>
      <c r="AM846" s="87"/>
      <c r="AN846" s="87"/>
      <c r="AO846" s="87"/>
      <c r="AP846" s="87"/>
      <c r="AQ846" s="87"/>
      <c r="AR846" s="87"/>
    </row>
    <row r="847" spans="1:44" ht="39.75" customHeight="1" x14ac:dyDescent="0.3">
      <c r="A847" s="95" t="s">
        <v>682</v>
      </c>
      <c r="B847" s="95"/>
      <c r="C847" s="95"/>
      <c r="D847" s="64"/>
      <c r="E847" s="64"/>
      <c r="F847" s="64">
        <v>707000</v>
      </c>
      <c r="G847" s="89" t="s">
        <v>642</v>
      </c>
    </row>
    <row r="848" spans="1:44" ht="39.75" customHeight="1" x14ac:dyDescent="0.3">
      <c r="A848" s="90"/>
      <c r="B848" s="91"/>
      <c r="C848" s="92"/>
      <c r="D848" s="92"/>
      <c r="E848" s="92"/>
      <c r="F848" s="92"/>
    </row>
    <row r="849" spans="1:6" ht="39.75" customHeight="1" x14ac:dyDescent="0.3">
      <c r="A849" s="90"/>
      <c r="B849" s="91"/>
      <c r="C849" s="92"/>
      <c r="D849" s="92"/>
      <c r="E849" s="92"/>
      <c r="F849" s="92"/>
    </row>
    <row r="850" spans="1:6" ht="39.75" customHeight="1" x14ac:dyDescent="0.3">
      <c r="A850" s="90"/>
      <c r="B850" s="91"/>
      <c r="C850" s="92"/>
      <c r="D850" s="92"/>
      <c r="E850" s="92"/>
      <c r="F850" s="92"/>
    </row>
    <row r="851" spans="1:6" ht="39.75" customHeight="1" x14ac:dyDescent="0.3">
      <c r="A851" s="90"/>
      <c r="B851" s="91"/>
      <c r="C851" s="92"/>
      <c r="D851" s="92"/>
      <c r="E851" s="92"/>
      <c r="F851" s="92"/>
    </row>
    <row r="852" spans="1:6" ht="39.75" customHeight="1" x14ac:dyDescent="0.3">
      <c r="A852" s="90"/>
      <c r="B852" s="91"/>
      <c r="C852" s="92"/>
      <c r="D852" s="92"/>
      <c r="E852" s="92"/>
      <c r="F852" s="92"/>
    </row>
    <row r="853" spans="1:6" ht="39.75" customHeight="1" x14ac:dyDescent="0.3">
      <c r="A853" s="90"/>
      <c r="B853" s="91"/>
      <c r="C853" s="92"/>
      <c r="D853" s="92"/>
      <c r="E853" s="92"/>
      <c r="F853" s="92"/>
    </row>
    <row r="854" spans="1:6" ht="39.75" customHeight="1" x14ac:dyDescent="0.3">
      <c r="A854" s="90"/>
      <c r="B854" s="91"/>
      <c r="C854" s="92"/>
      <c r="D854" s="92"/>
      <c r="E854" s="92"/>
      <c r="F854" s="92"/>
    </row>
    <row r="855" spans="1:6" ht="39.75" customHeight="1" x14ac:dyDescent="0.3">
      <c r="A855" s="90"/>
      <c r="B855" s="91"/>
      <c r="C855" s="92"/>
      <c r="D855" s="92"/>
      <c r="E855" s="92"/>
      <c r="F855" s="92"/>
    </row>
  </sheetData>
  <autoFilter ref="A22:U832" xr:uid="{00000000-0009-0000-0000-000000000000}"/>
  <sortState ref="A367:Z391">
    <sortCondition ref="B348:B362"/>
  </sortState>
  <mergeCells count="105">
    <mergeCell ref="A847:C847"/>
    <mergeCell ref="A846:C846"/>
    <mergeCell ref="Q7:V7"/>
    <mergeCell ref="Q8:V8"/>
    <mergeCell ref="Q9:V9"/>
    <mergeCell ref="A845:C845"/>
    <mergeCell ref="A166:V166"/>
    <mergeCell ref="A182:V182"/>
    <mergeCell ref="S19:V19"/>
    <mergeCell ref="V20:V21"/>
    <mergeCell ref="A13:U13"/>
    <mergeCell ref="A14:U14"/>
    <mergeCell ref="A15:U15"/>
    <mergeCell ref="A16:U16"/>
    <mergeCell ref="A19:A21"/>
    <mergeCell ref="A71:V71"/>
    <mergeCell ref="A76:V76"/>
    <mergeCell ref="A89:V89"/>
    <mergeCell ref="A105:V105"/>
    <mergeCell ref="A126:V126"/>
    <mergeCell ref="A134:V134"/>
    <mergeCell ref="P5:V5"/>
    <mergeCell ref="P20:P21"/>
    <mergeCell ref="Q20:Q21"/>
    <mergeCell ref="R20:R21"/>
    <mergeCell ref="S20:S21"/>
    <mergeCell ref="T20:T21"/>
    <mergeCell ref="U20:U21"/>
    <mergeCell ref="A24:V24"/>
    <mergeCell ref="A23:V23"/>
    <mergeCell ref="C19:C21"/>
    <mergeCell ref="D19:R19"/>
    <mergeCell ref="F20:F21"/>
    <mergeCell ref="H20:L20"/>
    <mergeCell ref="M20:M21"/>
    <mergeCell ref="N20:N21"/>
    <mergeCell ref="D20:D21"/>
    <mergeCell ref="E20:E21"/>
    <mergeCell ref="G20:G21"/>
    <mergeCell ref="O20:O21"/>
    <mergeCell ref="Q6:V6"/>
    <mergeCell ref="A308:V308"/>
    <mergeCell ref="A323:V323"/>
    <mergeCell ref="A348:V348"/>
    <mergeCell ref="A363:V363"/>
    <mergeCell ref="A139:V139"/>
    <mergeCell ref="A147:V147"/>
    <mergeCell ref="A156:V156"/>
    <mergeCell ref="A64:V64"/>
    <mergeCell ref="B19:B21"/>
    <mergeCell ref="A54:V54"/>
    <mergeCell ref="A33:V33"/>
    <mergeCell ref="A42:V42"/>
    <mergeCell ref="A370:V370"/>
    <mergeCell ref="A221:V221"/>
    <mergeCell ref="A278:V278"/>
    <mergeCell ref="A285:V285"/>
    <mergeCell ref="A286:V286"/>
    <mergeCell ref="A297:V297"/>
    <mergeCell ref="A475:V475"/>
    <mergeCell ref="A487:V487"/>
    <mergeCell ref="A496:V496"/>
    <mergeCell ref="A760:V760"/>
    <mergeCell ref="A525:V525"/>
    <mergeCell ref="A558:V558"/>
    <mergeCell ref="A392:V392"/>
    <mergeCell ref="A411:V411"/>
    <mergeCell ref="A440:V440"/>
    <mergeCell ref="A454:V454"/>
    <mergeCell ref="A463:V463"/>
    <mergeCell ref="A705:V705"/>
    <mergeCell ref="A714:V714"/>
    <mergeCell ref="A757:V757"/>
    <mergeCell ref="A718:V718"/>
    <mergeCell ref="A721:V721"/>
    <mergeCell ref="A728:V728"/>
    <mergeCell ref="A668:V668"/>
    <mergeCell ref="A678:V678"/>
    <mergeCell ref="A679:V679"/>
    <mergeCell ref="A686:V686"/>
    <mergeCell ref="A696:V696"/>
    <mergeCell ref="O4:V4"/>
    <mergeCell ref="O1:V1"/>
    <mergeCell ref="O2:V2"/>
    <mergeCell ref="O3:V3"/>
    <mergeCell ref="A843:C843"/>
    <mergeCell ref="A844:C844"/>
    <mergeCell ref="A838:C838"/>
    <mergeCell ref="A839:C839"/>
    <mergeCell ref="A840:C840"/>
    <mergeCell ref="A841:C841"/>
    <mergeCell ref="A842:C842"/>
    <mergeCell ref="A833:E833"/>
    <mergeCell ref="A834:C834"/>
    <mergeCell ref="A835:C835"/>
    <mergeCell ref="A836:C836"/>
    <mergeCell ref="A837:C837"/>
    <mergeCell ref="A764:V764"/>
    <mergeCell ref="A770:V770"/>
    <mergeCell ref="A793:V793"/>
    <mergeCell ref="A825:V825"/>
    <mergeCell ref="A739:V739"/>
    <mergeCell ref="A744:V744"/>
    <mergeCell ref="A749:V749"/>
    <mergeCell ref="A752:V752"/>
  </mergeCells>
  <printOptions horizontalCentered="1"/>
  <pageMargins left="0.35433070866141736" right="0.35433070866141736" top="0.59055118110236227" bottom="0.39370078740157483" header="0.51181102362204722" footer="0.51181102362204722"/>
  <pageSetup paperSize="9" scale="31" fitToHeight="0" orientation="landscape" r:id="rId1"/>
  <headerFooter differentFirst="1">
    <oddHeader>&amp;C&amp;P</oddHeader>
  </headerFooter>
  <rowBreaks count="1" manualBreakCount="1">
    <brk id="41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Прикрепленный файл" ma:contentTypeID="0x01010066AA4E1CF076A941A4E24B2931D3DF6C0028D5D08EF81B2A4CAB357F76EE4EF039" ma:contentTypeVersion="20" ma:contentTypeDescription="" ma:contentTypeScope="" ma:versionID="e9519bbd094e7b0cd378ceca3a8333f3">
  <xsd:schema xmlns:xsd="http://www.w3.org/2001/XMLSchema" xmlns:xs="http://www.w3.org/2001/XMLSchema" xmlns:p="http://schemas.microsoft.com/office/2006/metadata/properties" xmlns:ns1="http://schemas.microsoft.com/sharepoint/v3" xmlns:ns2="49B170EE-AD51-4FAE-BBEE-F552737B443C" targetNamespace="http://schemas.microsoft.com/office/2006/metadata/properties" ma:root="true" ma:fieldsID="23c579482ed18fd252b3d4b42eaff6ff" ns1:_="" ns2:_="">
    <xsd:import namespace="http://schemas.microsoft.com/sharepoint/v3"/>
    <xsd:import namespace="49B170EE-AD51-4FAE-BBEE-F552737B443C"/>
    <xsd:element name="properties">
      <xsd:complexType>
        <xsd:sequence>
          <xsd:element name="documentManagement">
            <xsd:complexType>
              <xsd:all>
                <xsd:element ref="ns2:FileTypeId" minOccurs="0"/>
                <xsd:element ref="ns1:Comments" minOccurs="0"/>
                <xsd:element ref="ns2:EdsInfo" minOccurs="0"/>
                <xsd:element ref="ns2:ParentDocGroupLink" minOccurs="0"/>
                <xsd:element ref="ns2:EosParentID" minOccurs="0"/>
                <xsd:element ref="ns2:ParentInfo" minOccurs="0"/>
                <xsd:element ref="ns2:ParentRegDate" minOccurs="0"/>
                <xsd:element ref="ns2:ParentRegNumber" minOccurs="0"/>
                <xsd:element ref="ns2:ParentAddInfo" minOccurs="0"/>
                <xsd:element ref="ns2:DocLink" minOccurs="0"/>
                <xsd:element ref="ns2:ActivityStateId" minOccurs="0"/>
                <xsd:element ref="ns2:ProjectRed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9" nillable="true" ma:displayName="Комментарии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B170EE-AD51-4FAE-BBEE-F552737B443C" elementFormDefault="qualified">
    <xsd:import namespace="http://schemas.microsoft.com/office/2006/documentManagement/types"/>
    <xsd:import namespace="http://schemas.microsoft.com/office/infopath/2007/PartnerControls"/>
    <xsd:element name="FileTypeId" ma:index="8" nillable="true" ma:displayName="Тип файла" ma:default="1" ma:internalName="FileTypeId">
      <xsd:simpleType>
        <xsd:restriction base="dms:Number"/>
      </xsd:simpleType>
    </xsd:element>
    <xsd:element name="EdsInfo" ma:index="10" nillable="true" ma:displayName="ЭЦП" ma:hidden="true" ma:internalName="EdsInfo" ma:readOnly="false">
      <xsd:simpleType>
        <xsd:restriction base="dms:Unknown"/>
      </xsd:simpleType>
    </xsd:element>
    <xsd:element name="ParentDocGroupLink" ma:index="11" nillable="true" ma:displayName="ParentDocGroupLink" ma:hidden="true" ma:list="{cf621a32-1250-4c5e-a3c7-dff1a597cce8}" ma:internalName="ParentDocGroupLink" ma:readOnly="false" ma:showField="DocGroupDisplay" ma:web="{7d43310a-79e5-40e8-b0ab-45610ce6bcc0}">
      <xsd:simpleType>
        <xsd:restriction base="dms:Lookup"/>
      </xsd:simpleType>
    </xsd:element>
    <xsd:element name="EosParentID" ma:index="12" nillable="true" ma:displayName="EosParentID" ma:decimals="0" ma:hidden="true" ma:internalName="EosParentID">
      <xsd:simpleType>
        <xsd:restriction base="dms:Number">
          <xsd:minInclusive value="0"/>
        </xsd:restriction>
      </xsd:simpleType>
    </xsd:element>
    <xsd:element name="ParentInfo" ma:index="13" nillable="true" ma:displayName="ParentInfo" ma:default="" ma:hidden="true" ma:internalName="ParentInfo">
      <xsd:simpleType>
        <xsd:restriction base="dms:Text">
          <xsd:maxLength value="255"/>
        </xsd:restriction>
      </xsd:simpleType>
    </xsd:element>
    <xsd:element name="ParentRegDate" ma:index="14" nillable="true" ma:displayName="ParentRegDate" ma:format="DateOnly" ma:hidden="true" ma:internalName="ParentRegDate" ma:readOnly="false">
      <xsd:simpleType>
        <xsd:restriction base="dms:DateTime">
          <xsd:maxLength value="255"/>
        </xsd:restriction>
      </xsd:simpleType>
    </xsd:element>
    <xsd:element name="ParentRegNumber" ma:index="15" nillable="true" ma:displayName="ParentRegNumber" ma:hidden="true" ma:internalName="ParentRegNumber" ma:readOnly="false">
      <xsd:simpleType>
        <xsd:restriction base="dms:Text">
          <xsd:maxLength value="255"/>
        </xsd:restriction>
      </xsd:simpleType>
    </xsd:element>
    <xsd:element name="ParentAddInfo" ma:index="16" nillable="true" ma:displayName="ParentAddInfo" ma:default="" ma:hidden="true" ma:internalName="ParentAddInfo">
      <xsd:simpleType>
        <xsd:restriction base="dms:Text">
          <xsd:maxLength value="255"/>
        </xsd:restriction>
      </xsd:simpleType>
    </xsd:element>
    <xsd:element name="DocLink" ma:index="17" nillable="true" ma:displayName="Документ" ma:format="Hyperlink" ma:hidden="true" ma:internalName="DocLink">
      <xsd:simpleType>
        <xsd:restriction base="dms:Unknown"/>
      </xsd:simpleType>
    </xsd:element>
    <xsd:element name="ActivityStateId" ma:index="18" nillable="true" ma:displayName="Статус действия" ma:default="0" ma:hidden="true" ma:internalName="ActivityStateId" ma:readOnly="false">
      <xsd:simpleType>
        <xsd:restriction base="dms:Unknown"/>
      </xsd:simpleType>
    </xsd:element>
    <xsd:element name="ProjectRedaction" ma:index="19" nillable="true" ma:displayName="Редакция" ma:default="1" ma:hidden="true" ma:internalName="ProjectRedact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7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ContentDocFileDispForm</Display>
  <Edit>ContentDocFileEditForm</Edit>
  <New>ContentDocFileNewForm</New>
</FormTemplates>
</file>

<file path=customXml/itemProps1.xml><?xml version="1.0" encoding="utf-8"?>
<ds:datastoreItem xmlns:ds="http://schemas.openxmlformats.org/officeDocument/2006/customXml" ds:itemID="{ECA9B9B5-D3A4-46F2-93DA-C9CA9294B9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9B170EE-AD51-4FAE-BBEE-F552737B44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A2B64D-9DA8-45E4-9559-507F969446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Краткосрочный план 2023-2025</vt:lpstr>
      <vt:lpstr>'Краткосрочный план 2023-2025'!Заголовки_для_печати</vt:lpstr>
      <vt:lpstr>'Краткосрочный план 2023-2025'!Область_печати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zolotov_e</dc:creator>
  <cp:lastModifiedBy>Петраченко Елена Анатольевна</cp:lastModifiedBy>
  <cp:lastPrinted>2025-02-20T23:25:26Z</cp:lastPrinted>
  <dcterms:created xsi:type="dcterms:W3CDTF">2014-09-03T04:50:10Z</dcterms:created>
  <dcterms:modified xsi:type="dcterms:W3CDTF">2025-03-02T23:36:19Z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0x01010066AA4E1CF076A941A4E24B2931D3DF6C0028D5D08EF81B2A4CAB357F76EE4EF039</vt:lpwstr>
  </property>
</Properties>
</file>