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.malakanova\Desktop\выписки по лс вручную\2024\"/>
    </mc:Choice>
  </mc:AlternateContent>
  <bookViews>
    <workbookView xWindow="0" yWindow="0" windowWidth="15570" windowHeight="7485"/>
  </bookViews>
  <sheets>
    <sheet name="Лист1" sheetId="1" r:id="rId1"/>
  </sheets>
  <definedNames>
    <definedName name="_xlnm.Print_Titles" localSheetId="0">Лист1!$15:$15</definedName>
  </definedNames>
  <calcPr calcId="162913"/>
</workbook>
</file>

<file path=xl/calcChain.xml><?xml version="1.0" encoding="utf-8"?>
<calcChain xmlns="http://schemas.openxmlformats.org/spreadsheetml/2006/main">
  <c r="C18" i="1" l="1"/>
  <c r="M18" i="1" s="1"/>
  <c r="C19" i="1" s="1"/>
  <c r="M19" i="1" s="1"/>
  <c r="C20" i="1" s="1"/>
  <c r="M17" i="1"/>
  <c r="C17" i="1"/>
  <c r="M16" i="1"/>
  <c r="L113" i="1"/>
  <c r="K113" i="1"/>
  <c r="J113" i="1"/>
  <c r="I113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6" i="1"/>
  <c r="E113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7" i="1"/>
  <c r="M20" i="1" l="1"/>
  <c r="C21" i="1" s="1"/>
  <c r="M21" i="1" l="1"/>
  <c r="C22" i="1" s="1"/>
  <c r="M22" i="1" l="1"/>
  <c r="C23" i="1" s="1"/>
  <c r="M23" i="1" l="1"/>
  <c r="C24" i="1" s="1"/>
  <c r="M24" i="1" l="1"/>
  <c r="C25" i="1" s="1"/>
  <c r="M25" i="1" l="1"/>
  <c r="C26" i="1" s="1"/>
  <c r="M26" i="1" l="1"/>
  <c r="C27" i="1" s="1"/>
  <c r="M27" i="1" l="1"/>
  <c r="C28" i="1" s="1"/>
  <c r="M28" i="1" l="1"/>
  <c r="C29" i="1" s="1"/>
  <c r="M29" i="1" l="1"/>
  <c r="C30" i="1" s="1"/>
  <c r="M30" i="1" l="1"/>
  <c r="C31" i="1" s="1"/>
  <c r="M31" i="1" l="1"/>
  <c r="C32" i="1" s="1"/>
  <c r="M32" i="1" l="1"/>
  <c r="C33" i="1" s="1"/>
  <c r="M33" i="1" l="1"/>
  <c r="C34" i="1" s="1"/>
  <c r="M34" i="1" l="1"/>
  <c r="C35" i="1" s="1"/>
  <c r="M35" i="1" l="1"/>
  <c r="C36" i="1" s="1"/>
  <c r="M36" i="1" l="1"/>
  <c r="C37" i="1" s="1"/>
  <c r="M37" i="1" l="1"/>
  <c r="C38" i="1" s="1"/>
  <c r="M38" i="1" l="1"/>
  <c r="C39" i="1" s="1"/>
  <c r="M39" i="1" l="1"/>
  <c r="C40" i="1" s="1"/>
  <c r="M40" i="1" l="1"/>
  <c r="C41" i="1" s="1"/>
  <c r="M41" i="1" l="1"/>
  <c r="C42" i="1" s="1"/>
  <c r="M42" i="1" l="1"/>
  <c r="C43" i="1" s="1"/>
  <c r="M43" i="1" l="1"/>
  <c r="C44" i="1" s="1"/>
  <c r="M44" i="1" l="1"/>
  <c r="C45" i="1" s="1"/>
  <c r="M45" i="1" l="1"/>
  <c r="C46" i="1" s="1"/>
  <c r="M46" i="1" l="1"/>
  <c r="C47" i="1" s="1"/>
  <c r="M47" i="1" l="1"/>
  <c r="C48" i="1" s="1"/>
  <c r="M48" i="1" l="1"/>
  <c r="C49" i="1" s="1"/>
  <c r="M49" i="1" l="1"/>
  <c r="C50" i="1" s="1"/>
  <c r="M50" i="1" l="1"/>
  <c r="C51" i="1" s="1"/>
  <c r="M51" i="1" l="1"/>
  <c r="C52" i="1" s="1"/>
  <c r="M52" i="1" l="1"/>
  <c r="C53" i="1" s="1"/>
  <c r="M53" i="1" l="1"/>
  <c r="C54" i="1" s="1"/>
  <c r="M54" i="1" l="1"/>
  <c r="C55" i="1" s="1"/>
  <c r="M55" i="1" l="1"/>
  <c r="C56" i="1" s="1"/>
  <c r="M56" i="1" l="1"/>
  <c r="C57" i="1" s="1"/>
  <c r="M57" i="1" l="1"/>
  <c r="C58" i="1" s="1"/>
  <c r="M58" i="1" l="1"/>
  <c r="C59" i="1" s="1"/>
  <c r="M59" i="1" l="1"/>
  <c r="C60" i="1" s="1"/>
  <c r="M60" i="1" l="1"/>
  <c r="C61" i="1" s="1"/>
  <c r="M61" i="1" l="1"/>
  <c r="C62" i="1" s="1"/>
  <c r="M62" i="1" l="1"/>
  <c r="C63" i="1" s="1"/>
  <c r="M63" i="1" l="1"/>
  <c r="C64" i="1" s="1"/>
  <c r="M64" i="1" l="1"/>
  <c r="C65" i="1" s="1"/>
  <c r="M65" i="1" l="1"/>
  <c r="C66" i="1" s="1"/>
  <c r="M66" i="1" l="1"/>
  <c r="C67" i="1" s="1"/>
  <c r="M67" i="1" l="1"/>
  <c r="C68" i="1" s="1"/>
  <c r="M68" i="1" l="1"/>
  <c r="C69" i="1" s="1"/>
  <c r="M69" i="1" l="1"/>
  <c r="C70" i="1" s="1"/>
  <c r="M70" i="1" l="1"/>
  <c r="C71" i="1" s="1"/>
  <c r="M71" i="1" l="1"/>
  <c r="C72" i="1" s="1"/>
  <c r="M72" i="1" l="1"/>
  <c r="C73" i="1" s="1"/>
  <c r="M73" i="1" l="1"/>
  <c r="C74" i="1" s="1"/>
  <c r="M74" i="1" l="1"/>
  <c r="C75" i="1" s="1"/>
  <c r="M75" i="1" l="1"/>
  <c r="C76" i="1" s="1"/>
  <c r="M76" i="1" l="1"/>
  <c r="C77" i="1" s="1"/>
  <c r="M77" i="1" l="1"/>
  <c r="C78" i="1" s="1"/>
  <c r="M78" i="1" l="1"/>
  <c r="C79" i="1" s="1"/>
  <c r="M79" i="1" l="1"/>
  <c r="C80" i="1" s="1"/>
  <c r="M80" i="1" l="1"/>
  <c r="C81" i="1" s="1"/>
  <c r="M81" i="1" l="1"/>
  <c r="C82" i="1" s="1"/>
  <c r="M82" i="1" l="1"/>
  <c r="C83" i="1" s="1"/>
  <c r="M83" i="1" l="1"/>
  <c r="C84" i="1" s="1"/>
  <c r="M84" i="1" l="1"/>
  <c r="C85" i="1" s="1"/>
  <c r="M85" i="1" l="1"/>
  <c r="C86" i="1" s="1"/>
  <c r="M86" i="1" l="1"/>
  <c r="C87" i="1" s="1"/>
  <c r="M87" i="1" l="1"/>
  <c r="C88" i="1" s="1"/>
  <c r="M88" i="1" l="1"/>
  <c r="C89" i="1" s="1"/>
  <c r="M89" i="1" l="1"/>
  <c r="C90" i="1" s="1"/>
  <c r="M90" i="1" l="1"/>
  <c r="C91" i="1" s="1"/>
  <c r="M91" i="1" l="1"/>
  <c r="C92" i="1" s="1"/>
  <c r="M92" i="1" l="1"/>
  <c r="C93" i="1" s="1"/>
  <c r="M93" i="1" l="1"/>
  <c r="C94" i="1" s="1"/>
  <c r="M94" i="1" l="1"/>
  <c r="C95" i="1" s="1"/>
  <c r="M95" i="1" l="1"/>
  <c r="C96" i="1" s="1"/>
  <c r="M96" i="1" l="1"/>
  <c r="C97" i="1" s="1"/>
  <c r="M97" i="1" l="1"/>
  <c r="C98" i="1" s="1"/>
  <c r="M98" i="1" l="1"/>
  <c r="C99" i="1" s="1"/>
  <c r="M99" i="1" l="1"/>
  <c r="C100" i="1" s="1"/>
  <c r="M100" i="1" l="1"/>
  <c r="C101" i="1" s="1"/>
  <c r="M101" i="1" l="1"/>
  <c r="C102" i="1" s="1"/>
  <c r="M102" i="1" l="1"/>
  <c r="C103" i="1" s="1"/>
  <c r="M103" i="1" l="1"/>
  <c r="C104" i="1" s="1"/>
  <c r="M104" i="1" l="1"/>
  <c r="C105" i="1" s="1"/>
  <c r="M105" i="1" l="1"/>
  <c r="C106" i="1" s="1"/>
  <c r="M106" i="1" l="1"/>
  <c r="C107" i="1" s="1"/>
  <c r="M107" i="1" l="1"/>
  <c r="C108" i="1" s="1"/>
  <c r="M108" i="1" l="1"/>
  <c r="C109" i="1" s="1"/>
  <c r="M109" i="1" l="1"/>
  <c r="C110" i="1" s="1"/>
  <c r="M110" i="1" l="1"/>
  <c r="C111" i="1" s="1"/>
  <c r="M111" i="1" l="1"/>
  <c r="C112" i="1" l="1"/>
  <c r="M112" i="1" s="1"/>
</calcChain>
</file>

<file path=xl/sharedStrings.xml><?xml version="1.0" encoding="utf-8"?>
<sst xmlns="http://schemas.openxmlformats.org/spreadsheetml/2006/main" count="123" uniqueCount="123">
  <si>
    <t>Некоммерческая организация «Фонд капитального ремонта многоквартирных домов Сахалинской области»</t>
  </si>
  <si>
    <t>693000, г. Южно-Сахалинск, Коммунистический проспект 39 В, тел. 8 (800) 100-14-02; 67-24-02, https://fkr65.ru/, sakhremont@sakhalin.gov.ru</t>
  </si>
  <si>
    <t>ИНН 6501236424 КПП650101001, р/с 40604810850340030608, "ДАЛЬНЕВОСТОЧНЫЙ БАНК ПАО СБЕРБАНК Г. ХАБАРОВСК" к/с 30101810600000000608, БИК 040813608</t>
  </si>
  <si>
    <t>ВЫПИСКА ПО ЛИЦЕВОМУ СЧЕТУ 070032164</t>
  </si>
  <si>
    <t>по основному долгу и пени  на 05.12.2024</t>
  </si>
  <si>
    <t>Лицевой счет:</t>
  </si>
  <si>
    <t>070032164</t>
  </si>
  <si>
    <t>Адрес:</t>
  </si>
  <si>
    <t>г. Макаров, ул. Хабаровская, д. 14 кв. 20</t>
  </si>
  <si>
    <t>Площадь:</t>
  </si>
  <si>
    <t>56.4 м²</t>
  </si>
  <si>
    <t>Период с 12.2016 по 12.2024</t>
  </si>
  <si>
    <t>Период / услуга</t>
  </si>
  <si>
    <t>Вх. сальдо</t>
  </si>
  <si>
    <t>Размер минимального взноса</t>
  </si>
  <si>
    <t>Начислено</t>
  </si>
  <si>
    <t>Перер-ты</t>
  </si>
  <si>
    <t>Начисление пени</t>
  </si>
  <si>
    <t>Перерасчет пени</t>
  </si>
  <si>
    <t>Факт. начисл.</t>
  </si>
  <si>
    <t>Поступления денежных средств по основному долгу</t>
  </si>
  <si>
    <t>Коррек- тировки</t>
  </si>
  <si>
    <t>Поступления пени</t>
  </si>
  <si>
    <t>Исх. сальдо</t>
  </si>
  <si>
    <t>декабрь 2016</t>
  </si>
  <si>
    <t>январь 2017</t>
  </si>
  <si>
    <t>февраль 2017</t>
  </si>
  <si>
    <t>март 2017</t>
  </si>
  <si>
    <t>апрель 2017</t>
  </si>
  <si>
    <t>май 2017</t>
  </si>
  <si>
    <t>июнь 2017</t>
  </si>
  <si>
    <t>июль 2017</t>
  </si>
  <si>
    <t>август 2017</t>
  </si>
  <si>
    <t>сентябрь 2017</t>
  </si>
  <si>
    <t>октябрь 2017</t>
  </si>
  <si>
    <t>ноябрь 2017</t>
  </si>
  <si>
    <t>декабрь 2017</t>
  </si>
  <si>
    <t>январь 2018</t>
  </si>
  <si>
    <t>февраль 2018</t>
  </si>
  <si>
    <t>март 2018</t>
  </si>
  <si>
    <t>апрель 2018</t>
  </si>
  <si>
    <t>май 2018</t>
  </si>
  <si>
    <t>июнь 2018</t>
  </si>
  <si>
    <t>июль 2018</t>
  </si>
  <si>
    <t>август 2018</t>
  </si>
  <si>
    <t>сентябрь 2018</t>
  </si>
  <si>
    <t>октябрь 2018</t>
  </si>
  <si>
    <t>ноябрь 2018</t>
  </si>
  <si>
    <t>декабрь 2018</t>
  </si>
  <si>
    <t>январь 2019</t>
  </si>
  <si>
    <t>февраль 2019</t>
  </si>
  <si>
    <t>март 2019</t>
  </si>
  <si>
    <t>апрель 2019</t>
  </si>
  <si>
    <t>май 2019</t>
  </si>
  <si>
    <t>июнь 2019</t>
  </si>
  <si>
    <t>июль 2019</t>
  </si>
  <si>
    <t>август 2019</t>
  </si>
  <si>
    <t>сентябрь 2019</t>
  </si>
  <si>
    <t>октябрь 2019</t>
  </si>
  <si>
    <t>ноябрь 2019</t>
  </si>
  <si>
    <t>декабрь 2019</t>
  </si>
  <si>
    <t>январь 2020</t>
  </si>
  <si>
    <t>февраль 2020</t>
  </si>
  <si>
    <t>март 2020</t>
  </si>
  <si>
    <t>апрель 2020</t>
  </si>
  <si>
    <t>май 2020</t>
  </si>
  <si>
    <t>июнь 2020</t>
  </si>
  <si>
    <t>июль 2020</t>
  </si>
  <si>
    <t>август 2020</t>
  </si>
  <si>
    <t>сентябрь 2020</t>
  </si>
  <si>
    <t>октябрь 2020</t>
  </si>
  <si>
    <t>ноябрь 2020</t>
  </si>
  <si>
    <t>декабрь 2020</t>
  </si>
  <si>
    <t>январь 2021</t>
  </si>
  <si>
    <t>февраль 2021</t>
  </si>
  <si>
    <t>март 2021</t>
  </si>
  <si>
    <t>апрель 2021</t>
  </si>
  <si>
    <t>май 2021</t>
  </si>
  <si>
    <t>июнь 2021</t>
  </si>
  <si>
    <t>июль 2021</t>
  </si>
  <si>
    <t>август 2021</t>
  </si>
  <si>
    <t>сентябрь 2021</t>
  </si>
  <si>
    <t>октябрь 2021</t>
  </si>
  <si>
    <t>ноябрь 2021</t>
  </si>
  <si>
    <t>декабрь 2021</t>
  </si>
  <si>
    <t>январь 2022</t>
  </si>
  <si>
    <t>февраль 2022</t>
  </si>
  <si>
    <t>март 2022</t>
  </si>
  <si>
    <t>апрель 2022</t>
  </si>
  <si>
    <t>май 2022</t>
  </si>
  <si>
    <t>июнь 2022</t>
  </si>
  <si>
    <t>июль 2022</t>
  </si>
  <si>
    <t>август 2022</t>
  </si>
  <si>
    <t>сентябрь 2022</t>
  </si>
  <si>
    <t>октябрь 2022</t>
  </si>
  <si>
    <t>ноябрь 2022</t>
  </si>
  <si>
    <t>декабрь 2022</t>
  </si>
  <si>
    <t>январь 2023</t>
  </si>
  <si>
    <t>февраль 2023</t>
  </si>
  <si>
    <t>март 2023</t>
  </si>
  <si>
    <t>апрель 2023</t>
  </si>
  <si>
    <t>май 2023</t>
  </si>
  <si>
    <t>июнь 2023</t>
  </si>
  <si>
    <t>июль 2023</t>
  </si>
  <si>
    <t>август 2023</t>
  </si>
  <si>
    <t>сентябрь 2023</t>
  </si>
  <si>
    <t>октябрь 2023</t>
  </si>
  <si>
    <t>ноябрь 2023</t>
  </si>
  <si>
    <t>декабрь 2023</t>
  </si>
  <si>
    <t>январь 2024</t>
  </si>
  <si>
    <t>февраль 2024</t>
  </si>
  <si>
    <t>март 2024</t>
  </si>
  <si>
    <t>апрель 2024</t>
  </si>
  <si>
    <t>май 2024</t>
  </si>
  <si>
    <t>июнь 2024</t>
  </si>
  <si>
    <t>июль 2024</t>
  </si>
  <si>
    <t>август 2024</t>
  </si>
  <si>
    <t>сентябрь 2024</t>
  </si>
  <si>
    <t>октябрь 2024</t>
  </si>
  <si>
    <t>ноябрь 2024</t>
  </si>
  <si>
    <t>декабрь 2024</t>
  </si>
  <si>
    <t>Всего за 97 месяцев</t>
  </si>
  <si>
    <t>Исполнитель: Малаканова О.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</si>
</sst>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2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5"/>
  <sheetViews>
    <sheetView tabSelected="1" workbookViewId="0">
      <selection activeCell="J120" sqref="J120"/>
    </sheetView>
  </sheetViews>
  <sheetFormatPr defaultRowHeight="12.75" x14ac:dyDescent="0.2"/>
  <cols>
    <col min="1" max="1" width="1.7109375" customWidth="1"/>
    <col min="2" max="2" width="21.7109375" customWidth="1"/>
    <col min="3" max="13" width="11.7109375" customWidth="1"/>
  </cols>
  <sheetData>
    <row r="2" spans="2:13" ht="15.75" customHeight="1" x14ac:dyDescent="0.2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3" ht="12.75" customHeight="1" x14ac:dyDescent="0.2"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3" ht="30" customHeight="1" x14ac:dyDescent="0.2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7" spans="2:13" ht="15.75" customHeight="1" x14ac:dyDescent="0.2">
      <c r="B7" s="7" t="s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13" ht="12.75" customHeight="1" x14ac:dyDescent="0.2">
      <c r="B8" s="8" t="s">
        <v>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2:13" x14ac:dyDescent="0.2">
      <c r="B10" s="1" t="s">
        <v>5</v>
      </c>
      <c r="C10" s="9" t="s">
        <v>6</v>
      </c>
      <c r="D10" s="9"/>
      <c r="E10" s="9"/>
      <c r="F10" s="9"/>
      <c r="G10" s="9"/>
      <c r="H10" s="9"/>
    </row>
    <row r="11" spans="2:13" x14ac:dyDescent="0.2">
      <c r="B11" s="1" t="s">
        <v>7</v>
      </c>
      <c r="C11" s="9" t="s">
        <v>8</v>
      </c>
      <c r="D11" s="9"/>
      <c r="E11" s="9"/>
      <c r="F11" s="9"/>
      <c r="G11" s="9"/>
      <c r="H11" s="9"/>
    </row>
    <row r="12" spans="2:13" x14ac:dyDescent="0.2">
      <c r="B12" s="1" t="s">
        <v>9</v>
      </c>
      <c r="C12" s="9" t="s">
        <v>10</v>
      </c>
      <c r="D12" s="9"/>
      <c r="E12" s="9"/>
      <c r="F12" s="9"/>
      <c r="G12" s="9"/>
      <c r="H12" s="9"/>
    </row>
    <row r="14" spans="2:13" x14ac:dyDescent="0.2">
      <c r="B14" s="10" t="s">
        <v>11</v>
      </c>
      <c r="C14" s="10"/>
      <c r="D14" s="10"/>
      <c r="E14" s="10"/>
      <c r="F14" s="10"/>
      <c r="G14" s="10"/>
      <c r="H14" s="10"/>
    </row>
    <row r="15" spans="2:13" ht="76.5" x14ac:dyDescent="0.2">
      <c r="B15" s="3" t="s">
        <v>12</v>
      </c>
      <c r="C15" s="3" t="s">
        <v>13</v>
      </c>
      <c r="D15" s="3" t="s">
        <v>14</v>
      </c>
      <c r="E15" s="3" t="s">
        <v>15</v>
      </c>
      <c r="F15" s="3" t="s">
        <v>16</v>
      </c>
      <c r="G15" s="3" t="s">
        <v>17</v>
      </c>
      <c r="H15" s="3" t="s">
        <v>18</v>
      </c>
      <c r="I15" s="3" t="s">
        <v>19</v>
      </c>
      <c r="J15" s="3" t="s">
        <v>20</v>
      </c>
      <c r="K15" s="3" t="s">
        <v>21</v>
      </c>
      <c r="L15" s="3" t="s">
        <v>22</v>
      </c>
      <c r="M15" s="3" t="s">
        <v>23</v>
      </c>
    </row>
    <row r="16" spans="2:13" ht="20.25" customHeight="1" x14ac:dyDescent="0.2">
      <c r="B16" s="5" t="s">
        <v>24</v>
      </c>
      <c r="C16" s="6">
        <v>0</v>
      </c>
      <c r="D16" s="6">
        <v>6</v>
      </c>
      <c r="E16" s="6">
        <v>218.32</v>
      </c>
      <c r="F16" s="6">
        <v>0</v>
      </c>
      <c r="G16" s="6">
        <v>0</v>
      </c>
      <c r="H16" s="6">
        <v>0</v>
      </c>
      <c r="I16" s="6">
        <f>E16+G16+H16</f>
        <v>218.32</v>
      </c>
      <c r="J16" s="6">
        <v>0</v>
      </c>
      <c r="K16" s="6">
        <v>0</v>
      </c>
      <c r="L16" s="6">
        <v>0</v>
      </c>
      <c r="M16" s="6">
        <f>I16</f>
        <v>218.32</v>
      </c>
    </row>
    <row r="17" spans="2:13" ht="20.25" customHeight="1" x14ac:dyDescent="0.2">
      <c r="B17" s="5" t="s">
        <v>25</v>
      </c>
      <c r="C17" s="6">
        <f>M16</f>
        <v>218.32</v>
      </c>
      <c r="D17" s="6">
        <v>6</v>
      </c>
      <c r="E17" s="6">
        <f>56.4*D17</f>
        <v>338.4</v>
      </c>
      <c r="F17" s="6">
        <v>0</v>
      </c>
      <c r="G17" s="6">
        <v>0</v>
      </c>
      <c r="H17" s="6">
        <v>0</v>
      </c>
      <c r="I17" s="6">
        <f t="shared" ref="I17:I80" si="0">E17+G17+H17</f>
        <v>338.4</v>
      </c>
      <c r="J17" s="6">
        <v>0</v>
      </c>
      <c r="K17" s="6">
        <v>0</v>
      </c>
      <c r="L17" s="6">
        <v>0</v>
      </c>
      <c r="M17" s="6">
        <f>C17+I17-J17-K17-L17</f>
        <v>556.72</v>
      </c>
    </row>
    <row r="18" spans="2:13" ht="20.25" customHeight="1" x14ac:dyDescent="0.2">
      <c r="B18" s="5" t="s">
        <v>26</v>
      </c>
      <c r="C18" s="6">
        <f t="shared" ref="C18:C81" si="1">M17</f>
        <v>556.72</v>
      </c>
      <c r="D18" s="6">
        <v>6</v>
      </c>
      <c r="E18" s="6">
        <f t="shared" ref="E18:E81" si="2">56.4*D18</f>
        <v>338.4</v>
      </c>
      <c r="F18" s="6">
        <v>0</v>
      </c>
      <c r="G18" s="6">
        <v>0</v>
      </c>
      <c r="H18" s="6">
        <v>0</v>
      </c>
      <c r="I18" s="6">
        <f t="shared" si="0"/>
        <v>338.4</v>
      </c>
      <c r="J18" s="6">
        <v>0</v>
      </c>
      <c r="K18" s="6">
        <v>0</v>
      </c>
      <c r="L18" s="6">
        <v>0</v>
      </c>
      <c r="M18" s="6">
        <f t="shared" ref="M18:M81" si="3">C18+I18-J18-K18-L18</f>
        <v>895.12</v>
      </c>
    </row>
    <row r="19" spans="2:13" ht="20.25" customHeight="1" x14ac:dyDescent="0.2">
      <c r="B19" s="5" t="s">
        <v>27</v>
      </c>
      <c r="C19" s="6">
        <f t="shared" si="1"/>
        <v>895.12</v>
      </c>
      <c r="D19" s="6">
        <v>6</v>
      </c>
      <c r="E19" s="6">
        <f t="shared" si="2"/>
        <v>338.4</v>
      </c>
      <c r="F19" s="6">
        <v>0</v>
      </c>
      <c r="G19" s="6">
        <v>0</v>
      </c>
      <c r="H19" s="6">
        <v>0</v>
      </c>
      <c r="I19" s="6">
        <f t="shared" si="0"/>
        <v>338.4</v>
      </c>
      <c r="J19" s="6">
        <v>0</v>
      </c>
      <c r="K19" s="6">
        <v>0</v>
      </c>
      <c r="L19" s="6">
        <v>0</v>
      </c>
      <c r="M19" s="6">
        <f t="shared" si="3"/>
        <v>1233.52</v>
      </c>
    </row>
    <row r="20" spans="2:13" ht="20.25" customHeight="1" x14ac:dyDescent="0.2">
      <c r="B20" s="5" t="s">
        <v>28</v>
      </c>
      <c r="C20" s="6">
        <f t="shared" si="1"/>
        <v>1233.52</v>
      </c>
      <c r="D20" s="6">
        <v>6</v>
      </c>
      <c r="E20" s="6">
        <f t="shared" si="2"/>
        <v>338.4</v>
      </c>
      <c r="F20" s="6">
        <v>0</v>
      </c>
      <c r="G20" s="6">
        <v>0</v>
      </c>
      <c r="H20" s="6">
        <v>0</v>
      </c>
      <c r="I20" s="6">
        <f t="shared" si="0"/>
        <v>338.4</v>
      </c>
      <c r="J20" s="6">
        <v>0</v>
      </c>
      <c r="K20" s="6">
        <v>0</v>
      </c>
      <c r="L20" s="6">
        <v>0</v>
      </c>
      <c r="M20" s="6">
        <f t="shared" si="3"/>
        <v>1571.92</v>
      </c>
    </row>
    <row r="21" spans="2:13" ht="20.25" customHeight="1" x14ac:dyDescent="0.2">
      <c r="B21" s="5" t="s">
        <v>29</v>
      </c>
      <c r="C21" s="6">
        <f t="shared" si="1"/>
        <v>1571.92</v>
      </c>
      <c r="D21" s="6">
        <v>6</v>
      </c>
      <c r="E21" s="6">
        <f t="shared" si="2"/>
        <v>338.4</v>
      </c>
      <c r="F21" s="6">
        <v>0</v>
      </c>
      <c r="G21" s="6">
        <v>0</v>
      </c>
      <c r="H21" s="6">
        <v>0</v>
      </c>
      <c r="I21" s="6">
        <f t="shared" si="0"/>
        <v>338.4</v>
      </c>
      <c r="J21" s="6">
        <v>0</v>
      </c>
      <c r="K21" s="6">
        <v>0</v>
      </c>
      <c r="L21" s="6">
        <v>0</v>
      </c>
      <c r="M21" s="6">
        <f t="shared" si="3"/>
        <v>1910.3200000000002</v>
      </c>
    </row>
    <row r="22" spans="2:13" ht="20.25" customHeight="1" x14ac:dyDescent="0.2">
      <c r="B22" s="5" t="s">
        <v>30</v>
      </c>
      <c r="C22" s="6">
        <f t="shared" si="1"/>
        <v>1910.3200000000002</v>
      </c>
      <c r="D22" s="6">
        <v>6</v>
      </c>
      <c r="E22" s="6">
        <f t="shared" si="2"/>
        <v>338.4</v>
      </c>
      <c r="F22" s="6">
        <v>0</v>
      </c>
      <c r="G22" s="6">
        <v>0</v>
      </c>
      <c r="H22" s="6">
        <v>0</v>
      </c>
      <c r="I22" s="6">
        <f t="shared" si="0"/>
        <v>338.4</v>
      </c>
      <c r="J22" s="6">
        <v>0</v>
      </c>
      <c r="K22" s="6">
        <v>0</v>
      </c>
      <c r="L22" s="6">
        <v>0</v>
      </c>
      <c r="M22" s="6">
        <f t="shared" si="3"/>
        <v>2248.7200000000003</v>
      </c>
    </row>
    <row r="23" spans="2:13" ht="20.25" customHeight="1" x14ac:dyDescent="0.2">
      <c r="B23" s="5" t="s">
        <v>31</v>
      </c>
      <c r="C23" s="6">
        <f t="shared" si="1"/>
        <v>2248.7200000000003</v>
      </c>
      <c r="D23" s="6">
        <v>6</v>
      </c>
      <c r="E23" s="6">
        <f t="shared" si="2"/>
        <v>338.4</v>
      </c>
      <c r="F23" s="6">
        <v>0</v>
      </c>
      <c r="G23" s="6">
        <v>0</v>
      </c>
      <c r="H23" s="6">
        <v>0</v>
      </c>
      <c r="I23" s="6">
        <f t="shared" si="0"/>
        <v>338.4</v>
      </c>
      <c r="J23" s="6">
        <v>0</v>
      </c>
      <c r="K23" s="6">
        <v>0</v>
      </c>
      <c r="L23" s="6">
        <v>0</v>
      </c>
      <c r="M23" s="6">
        <f t="shared" si="3"/>
        <v>2587.1200000000003</v>
      </c>
    </row>
    <row r="24" spans="2:13" ht="20.25" customHeight="1" x14ac:dyDescent="0.2">
      <c r="B24" s="5" t="s">
        <v>32</v>
      </c>
      <c r="C24" s="6">
        <f t="shared" si="1"/>
        <v>2587.1200000000003</v>
      </c>
      <c r="D24" s="6">
        <v>6</v>
      </c>
      <c r="E24" s="6">
        <f t="shared" si="2"/>
        <v>338.4</v>
      </c>
      <c r="F24" s="6">
        <v>0</v>
      </c>
      <c r="G24" s="6">
        <v>0</v>
      </c>
      <c r="H24" s="6">
        <v>0</v>
      </c>
      <c r="I24" s="6">
        <f t="shared" si="0"/>
        <v>338.4</v>
      </c>
      <c r="J24" s="6">
        <v>0</v>
      </c>
      <c r="K24" s="6">
        <v>0</v>
      </c>
      <c r="L24" s="6">
        <v>0</v>
      </c>
      <c r="M24" s="6">
        <f t="shared" si="3"/>
        <v>2925.5200000000004</v>
      </c>
    </row>
    <row r="25" spans="2:13" ht="20.25" customHeight="1" x14ac:dyDescent="0.2">
      <c r="B25" s="5" t="s">
        <v>33</v>
      </c>
      <c r="C25" s="6">
        <f t="shared" si="1"/>
        <v>2925.5200000000004</v>
      </c>
      <c r="D25" s="6">
        <v>6</v>
      </c>
      <c r="E25" s="6">
        <f t="shared" si="2"/>
        <v>338.4</v>
      </c>
      <c r="F25" s="6">
        <v>0</v>
      </c>
      <c r="G25" s="6">
        <v>0</v>
      </c>
      <c r="H25" s="6">
        <v>0</v>
      </c>
      <c r="I25" s="6">
        <f t="shared" si="0"/>
        <v>338.4</v>
      </c>
      <c r="J25" s="6">
        <v>0</v>
      </c>
      <c r="K25" s="6">
        <v>0</v>
      </c>
      <c r="L25" s="6">
        <v>0</v>
      </c>
      <c r="M25" s="6">
        <f t="shared" si="3"/>
        <v>3263.9200000000005</v>
      </c>
    </row>
    <row r="26" spans="2:13" ht="20.25" customHeight="1" x14ac:dyDescent="0.2">
      <c r="B26" s="5" t="s">
        <v>34</v>
      </c>
      <c r="C26" s="6">
        <f t="shared" si="1"/>
        <v>3263.9200000000005</v>
      </c>
      <c r="D26" s="6">
        <v>6</v>
      </c>
      <c r="E26" s="6">
        <f t="shared" si="2"/>
        <v>338.4</v>
      </c>
      <c r="F26" s="6">
        <v>0</v>
      </c>
      <c r="G26" s="6">
        <v>0</v>
      </c>
      <c r="H26" s="6">
        <v>0</v>
      </c>
      <c r="I26" s="6">
        <f t="shared" si="0"/>
        <v>338.4</v>
      </c>
      <c r="J26" s="6">
        <v>0</v>
      </c>
      <c r="K26" s="6">
        <v>0</v>
      </c>
      <c r="L26" s="6">
        <v>0</v>
      </c>
      <c r="M26" s="6">
        <f t="shared" si="3"/>
        <v>3602.3200000000006</v>
      </c>
    </row>
    <row r="27" spans="2:13" ht="20.25" customHeight="1" x14ac:dyDescent="0.2">
      <c r="B27" s="5" t="s">
        <v>35</v>
      </c>
      <c r="C27" s="6">
        <f t="shared" si="1"/>
        <v>3602.3200000000006</v>
      </c>
      <c r="D27" s="6">
        <v>6</v>
      </c>
      <c r="E27" s="6">
        <f t="shared" si="2"/>
        <v>338.4</v>
      </c>
      <c r="F27" s="6">
        <v>0</v>
      </c>
      <c r="G27" s="6">
        <v>0</v>
      </c>
      <c r="H27" s="6">
        <v>0</v>
      </c>
      <c r="I27" s="6">
        <f t="shared" si="0"/>
        <v>338.4</v>
      </c>
      <c r="J27" s="6">
        <v>0</v>
      </c>
      <c r="K27" s="6">
        <v>0</v>
      </c>
      <c r="L27" s="6">
        <v>0</v>
      </c>
      <c r="M27" s="6">
        <f t="shared" si="3"/>
        <v>3940.7200000000007</v>
      </c>
    </row>
    <row r="28" spans="2:13" ht="20.25" customHeight="1" x14ac:dyDescent="0.2">
      <c r="B28" s="5" t="s">
        <v>36</v>
      </c>
      <c r="C28" s="6">
        <f t="shared" si="1"/>
        <v>3940.7200000000007</v>
      </c>
      <c r="D28" s="6">
        <v>6</v>
      </c>
      <c r="E28" s="6">
        <f t="shared" si="2"/>
        <v>338.4</v>
      </c>
      <c r="F28" s="6">
        <v>0</v>
      </c>
      <c r="G28" s="6">
        <v>0</v>
      </c>
      <c r="H28" s="6">
        <v>0</v>
      </c>
      <c r="I28" s="6">
        <f t="shared" si="0"/>
        <v>338.4</v>
      </c>
      <c r="J28" s="6">
        <v>0</v>
      </c>
      <c r="K28" s="6">
        <v>0</v>
      </c>
      <c r="L28" s="6">
        <v>0</v>
      </c>
      <c r="M28" s="6">
        <f t="shared" si="3"/>
        <v>4279.1200000000008</v>
      </c>
    </row>
    <row r="29" spans="2:13" ht="20.25" customHeight="1" x14ac:dyDescent="0.2">
      <c r="B29" s="5" t="s">
        <v>37</v>
      </c>
      <c r="C29" s="6">
        <f t="shared" si="1"/>
        <v>4279.1200000000008</v>
      </c>
      <c r="D29" s="6">
        <v>6</v>
      </c>
      <c r="E29" s="6">
        <f t="shared" si="2"/>
        <v>338.4</v>
      </c>
      <c r="F29" s="6">
        <v>0</v>
      </c>
      <c r="G29" s="6">
        <v>0</v>
      </c>
      <c r="H29" s="6">
        <v>0</v>
      </c>
      <c r="I29" s="6">
        <f t="shared" si="0"/>
        <v>338.4</v>
      </c>
      <c r="J29" s="6">
        <v>2072.94</v>
      </c>
      <c r="K29" s="6">
        <v>0</v>
      </c>
      <c r="L29" s="6">
        <v>0</v>
      </c>
      <c r="M29" s="6">
        <f t="shared" si="3"/>
        <v>2544.5800000000004</v>
      </c>
    </row>
    <row r="30" spans="2:13" ht="20.25" customHeight="1" x14ac:dyDescent="0.2">
      <c r="B30" s="5" t="s">
        <v>38</v>
      </c>
      <c r="C30" s="6">
        <f t="shared" si="1"/>
        <v>2544.5800000000004</v>
      </c>
      <c r="D30" s="6">
        <v>6</v>
      </c>
      <c r="E30" s="6">
        <f t="shared" si="2"/>
        <v>338.4</v>
      </c>
      <c r="F30" s="6">
        <v>0</v>
      </c>
      <c r="G30" s="6">
        <v>0</v>
      </c>
      <c r="H30" s="6">
        <v>0</v>
      </c>
      <c r="I30" s="6">
        <f t="shared" si="0"/>
        <v>338.4</v>
      </c>
      <c r="J30" s="6">
        <v>296</v>
      </c>
      <c r="K30" s="6">
        <v>0</v>
      </c>
      <c r="L30" s="6">
        <v>0</v>
      </c>
      <c r="M30" s="6">
        <f t="shared" si="3"/>
        <v>2586.9800000000005</v>
      </c>
    </row>
    <row r="31" spans="2:13" ht="20.25" customHeight="1" x14ac:dyDescent="0.2">
      <c r="B31" s="5" t="s">
        <v>39</v>
      </c>
      <c r="C31" s="6">
        <f t="shared" si="1"/>
        <v>2586.9800000000005</v>
      </c>
      <c r="D31" s="6">
        <v>6</v>
      </c>
      <c r="E31" s="6">
        <f t="shared" si="2"/>
        <v>338.4</v>
      </c>
      <c r="F31" s="6">
        <v>0</v>
      </c>
      <c r="G31" s="6">
        <v>0</v>
      </c>
      <c r="H31" s="6">
        <v>0</v>
      </c>
      <c r="I31" s="6">
        <f t="shared" si="0"/>
        <v>338.4</v>
      </c>
      <c r="J31" s="6">
        <v>0</v>
      </c>
      <c r="K31" s="6">
        <v>0</v>
      </c>
      <c r="L31" s="6">
        <v>0</v>
      </c>
      <c r="M31" s="6">
        <f t="shared" si="3"/>
        <v>2925.3800000000006</v>
      </c>
    </row>
    <row r="32" spans="2:13" ht="20.25" customHeight="1" x14ac:dyDescent="0.2">
      <c r="B32" s="5" t="s">
        <v>40</v>
      </c>
      <c r="C32" s="6">
        <f t="shared" si="1"/>
        <v>2925.3800000000006</v>
      </c>
      <c r="D32" s="6">
        <v>6</v>
      </c>
      <c r="E32" s="6">
        <f t="shared" si="2"/>
        <v>338.4</v>
      </c>
      <c r="F32" s="6">
        <v>0</v>
      </c>
      <c r="G32" s="6">
        <v>0</v>
      </c>
      <c r="H32" s="6">
        <v>57.19</v>
      </c>
      <c r="I32" s="6">
        <f t="shared" si="0"/>
        <v>395.59</v>
      </c>
      <c r="J32" s="6">
        <v>591.4</v>
      </c>
      <c r="K32" s="6">
        <v>0</v>
      </c>
      <c r="L32" s="6">
        <v>57.19</v>
      </c>
      <c r="M32" s="6">
        <f t="shared" si="3"/>
        <v>2672.3800000000006</v>
      </c>
    </row>
    <row r="33" spans="2:13" ht="20.25" customHeight="1" x14ac:dyDescent="0.2">
      <c r="B33" s="5" t="s">
        <v>41</v>
      </c>
      <c r="C33" s="6">
        <f t="shared" si="1"/>
        <v>2672.3800000000006</v>
      </c>
      <c r="D33" s="6">
        <v>6</v>
      </c>
      <c r="E33" s="6">
        <f t="shared" si="2"/>
        <v>338.4</v>
      </c>
      <c r="F33" s="6">
        <v>0</v>
      </c>
      <c r="G33" s="6">
        <v>0</v>
      </c>
      <c r="H33" s="6">
        <v>0</v>
      </c>
      <c r="I33" s="6">
        <f t="shared" si="0"/>
        <v>338.4</v>
      </c>
      <c r="J33" s="6">
        <v>0</v>
      </c>
      <c r="K33" s="6">
        <v>0</v>
      </c>
      <c r="L33" s="6">
        <v>0</v>
      </c>
      <c r="M33" s="6">
        <f t="shared" si="3"/>
        <v>3010.7800000000007</v>
      </c>
    </row>
    <row r="34" spans="2:13" ht="20.25" customHeight="1" x14ac:dyDescent="0.2">
      <c r="B34" s="5" t="s">
        <v>42</v>
      </c>
      <c r="C34" s="6">
        <f t="shared" si="1"/>
        <v>3010.7800000000007</v>
      </c>
      <c r="D34" s="6">
        <v>6</v>
      </c>
      <c r="E34" s="6">
        <f t="shared" si="2"/>
        <v>338.4</v>
      </c>
      <c r="F34" s="6">
        <v>0</v>
      </c>
      <c r="G34" s="6">
        <v>0</v>
      </c>
      <c r="H34" s="6">
        <v>0</v>
      </c>
      <c r="I34" s="6">
        <f t="shared" si="0"/>
        <v>338.4</v>
      </c>
      <c r="J34" s="6">
        <v>591.6</v>
      </c>
      <c r="K34" s="6">
        <v>0</v>
      </c>
      <c r="L34" s="6">
        <v>0</v>
      </c>
      <c r="M34" s="6">
        <f t="shared" si="3"/>
        <v>2757.5800000000008</v>
      </c>
    </row>
    <row r="35" spans="2:13" ht="20.25" customHeight="1" x14ac:dyDescent="0.2">
      <c r="B35" s="5" t="s">
        <v>43</v>
      </c>
      <c r="C35" s="6">
        <f t="shared" si="1"/>
        <v>2757.5800000000008</v>
      </c>
      <c r="D35" s="6">
        <v>6</v>
      </c>
      <c r="E35" s="6">
        <f t="shared" si="2"/>
        <v>338.4</v>
      </c>
      <c r="F35" s="6">
        <v>0</v>
      </c>
      <c r="G35" s="6">
        <v>0</v>
      </c>
      <c r="H35" s="6">
        <v>0</v>
      </c>
      <c r="I35" s="6">
        <f t="shared" si="0"/>
        <v>338.4</v>
      </c>
      <c r="J35" s="6">
        <v>0</v>
      </c>
      <c r="K35" s="6">
        <v>0</v>
      </c>
      <c r="L35" s="6">
        <v>0</v>
      </c>
      <c r="M35" s="6">
        <f t="shared" si="3"/>
        <v>3095.9800000000009</v>
      </c>
    </row>
    <row r="36" spans="2:13" ht="20.25" customHeight="1" x14ac:dyDescent="0.2">
      <c r="B36" s="5" t="s">
        <v>44</v>
      </c>
      <c r="C36" s="6">
        <f t="shared" si="1"/>
        <v>3095.9800000000009</v>
      </c>
      <c r="D36" s="6">
        <v>6</v>
      </c>
      <c r="E36" s="6">
        <f t="shared" si="2"/>
        <v>338.4</v>
      </c>
      <c r="F36" s="6">
        <v>0</v>
      </c>
      <c r="G36" s="6">
        <v>0</v>
      </c>
      <c r="H36" s="6">
        <v>0</v>
      </c>
      <c r="I36" s="6">
        <f t="shared" si="0"/>
        <v>338.4</v>
      </c>
      <c r="J36" s="6">
        <v>591.6</v>
      </c>
      <c r="K36" s="6">
        <v>0</v>
      </c>
      <c r="L36" s="6">
        <v>0</v>
      </c>
      <c r="M36" s="6">
        <f t="shared" si="3"/>
        <v>2842.7800000000011</v>
      </c>
    </row>
    <row r="37" spans="2:13" ht="20.25" customHeight="1" x14ac:dyDescent="0.2">
      <c r="B37" s="5" t="s">
        <v>45</v>
      </c>
      <c r="C37" s="6">
        <f t="shared" si="1"/>
        <v>2842.7800000000011</v>
      </c>
      <c r="D37" s="6">
        <v>6</v>
      </c>
      <c r="E37" s="6">
        <f t="shared" si="2"/>
        <v>338.4</v>
      </c>
      <c r="F37" s="6">
        <v>0</v>
      </c>
      <c r="G37" s="6">
        <v>0</v>
      </c>
      <c r="H37" s="6">
        <v>0</v>
      </c>
      <c r="I37" s="6">
        <f t="shared" si="0"/>
        <v>338.4</v>
      </c>
      <c r="J37" s="6">
        <v>0</v>
      </c>
      <c r="K37" s="6">
        <v>0</v>
      </c>
      <c r="L37" s="6">
        <v>0</v>
      </c>
      <c r="M37" s="6">
        <f t="shared" si="3"/>
        <v>3181.1800000000012</v>
      </c>
    </row>
    <row r="38" spans="2:13" ht="20.25" customHeight="1" x14ac:dyDescent="0.2">
      <c r="B38" s="5" t="s">
        <v>46</v>
      </c>
      <c r="C38" s="6">
        <f t="shared" si="1"/>
        <v>3181.1800000000012</v>
      </c>
      <c r="D38" s="6">
        <v>6</v>
      </c>
      <c r="E38" s="6">
        <f t="shared" si="2"/>
        <v>338.4</v>
      </c>
      <c r="F38" s="6">
        <v>0</v>
      </c>
      <c r="G38" s="6">
        <v>0</v>
      </c>
      <c r="H38" s="6">
        <v>0</v>
      </c>
      <c r="I38" s="6">
        <f t="shared" si="0"/>
        <v>338.4</v>
      </c>
      <c r="J38" s="6">
        <v>0</v>
      </c>
      <c r="K38" s="6">
        <v>0</v>
      </c>
      <c r="L38" s="6">
        <v>0</v>
      </c>
      <c r="M38" s="6">
        <f t="shared" si="3"/>
        <v>3519.5800000000013</v>
      </c>
    </row>
    <row r="39" spans="2:13" ht="20.25" customHeight="1" x14ac:dyDescent="0.2">
      <c r="B39" s="5" t="s">
        <v>47</v>
      </c>
      <c r="C39" s="6">
        <f t="shared" si="1"/>
        <v>3519.5800000000013</v>
      </c>
      <c r="D39" s="6">
        <v>6</v>
      </c>
      <c r="E39" s="6">
        <f t="shared" si="2"/>
        <v>338.4</v>
      </c>
      <c r="F39" s="6">
        <v>0</v>
      </c>
      <c r="G39" s="6">
        <v>0</v>
      </c>
      <c r="H39" s="6">
        <v>0</v>
      </c>
      <c r="I39" s="6">
        <f t="shared" si="0"/>
        <v>338.4</v>
      </c>
      <c r="J39" s="6">
        <v>887.4</v>
      </c>
      <c r="K39" s="6">
        <v>0</v>
      </c>
      <c r="L39" s="6">
        <v>0</v>
      </c>
      <c r="M39" s="6">
        <f t="shared" si="3"/>
        <v>2970.5800000000013</v>
      </c>
    </row>
    <row r="40" spans="2:13" ht="20.25" customHeight="1" x14ac:dyDescent="0.2">
      <c r="B40" s="5" t="s">
        <v>48</v>
      </c>
      <c r="C40" s="6">
        <f t="shared" si="1"/>
        <v>2970.5800000000013</v>
      </c>
      <c r="D40" s="6">
        <v>6</v>
      </c>
      <c r="E40" s="6">
        <f t="shared" si="2"/>
        <v>338.4</v>
      </c>
      <c r="F40" s="6">
        <v>0</v>
      </c>
      <c r="G40" s="6">
        <v>0</v>
      </c>
      <c r="H40" s="6">
        <v>0</v>
      </c>
      <c r="I40" s="6">
        <f t="shared" si="0"/>
        <v>338.4</v>
      </c>
      <c r="J40" s="6">
        <v>295.8</v>
      </c>
      <c r="K40" s="6">
        <v>0</v>
      </c>
      <c r="L40" s="6">
        <v>0</v>
      </c>
      <c r="M40" s="6">
        <f t="shared" si="3"/>
        <v>3013.1800000000012</v>
      </c>
    </row>
    <row r="41" spans="2:13" ht="20.25" customHeight="1" x14ac:dyDescent="0.2">
      <c r="B41" s="5" t="s">
        <v>49</v>
      </c>
      <c r="C41" s="6">
        <f t="shared" si="1"/>
        <v>3013.1800000000012</v>
      </c>
      <c r="D41" s="6">
        <v>6.3</v>
      </c>
      <c r="E41" s="6">
        <f t="shared" si="2"/>
        <v>355.32</v>
      </c>
      <c r="F41" s="6">
        <v>0</v>
      </c>
      <c r="G41" s="6">
        <v>0</v>
      </c>
      <c r="H41" s="6">
        <v>0</v>
      </c>
      <c r="I41" s="6">
        <f t="shared" si="0"/>
        <v>355.32</v>
      </c>
      <c r="J41" s="6">
        <v>310.58999999999997</v>
      </c>
      <c r="K41" s="6">
        <v>0</v>
      </c>
      <c r="L41" s="6">
        <v>0</v>
      </c>
      <c r="M41" s="6">
        <f t="shared" si="3"/>
        <v>3057.9100000000012</v>
      </c>
    </row>
    <row r="42" spans="2:13" ht="20.25" customHeight="1" x14ac:dyDescent="0.2">
      <c r="B42" s="5" t="s">
        <v>50</v>
      </c>
      <c r="C42" s="6">
        <f t="shared" si="1"/>
        <v>3057.9100000000012</v>
      </c>
      <c r="D42" s="6">
        <v>6.3</v>
      </c>
      <c r="E42" s="6">
        <f t="shared" si="2"/>
        <v>355.32</v>
      </c>
      <c r="F42" s="6">
        <v>0</v>
      </c>
      <c r="G42" s="6">
        <v>0</v>
      </c>
      <c r="H42" s="6">
        <v>0</v>
      </c>
      <c r="I42" s="6">
        <f t="shared" si="0"/>
        <v>355.32</v>
      </c>
      <c r="J42" s="6">
        <v>621.17999999999995</v>
      </c>
      <c r="K42" s="6">
        <v>0</v>
      </c>
      <c r="L42" s="6">
        <v>0</v>
      </c>
      <c r="M42" s="6">
        <f t="shared" si="3"/>
        <v>2792.0500000000015</v>
      </c>
    </row>
    <row r="43" spans="2:13" ht="20.25" customHeight="1" x14ac:dyDescent="0.2">
      <c r="B43" s="5" t="s">
        <v>51</v>
      </c>
      <c r="C43" s="6">
        <f t="shared" si="1"/>
        <v>2792.0500000000015</v>
      </c>
      <c r="D43" s="6">
        <v>6.3</v>
      </c>
      <c r="E43" s="6">
        <f t="shared" si="2"/>
        <v>355.32</v>
      </c>
      <c r="F43" s="6">
        <v>0</v>
      </c>
      <c r="G43" s="6">
        <v>0</v>
      </c>
      <c r="H43" s="6">
        <v>0</v>
      </c>
      <c r="I43" s="6">
        <f t="shared" si="0"/>
        <v>355.32</v>
      </c>
      <c r="J43" s="6">
        <v>0</v>
      </c>
      <c r="K43" s="6">
        <v>0</v>
      </c>
      <c r="L43" s="6">
        <v>0</v>
      </c>
      <c r="M43" s="6">
        <f t="shared" si="3"/>
        <v>3147.3700000000017</v>
      </c>
    </row>
    <row r="44" spans="2:13" ht="20.25" customHeight="1" x14ac:dyDescent="0.2">
      <c r="B44" s="5" t="s">
        <v>52</v>
      </c>
      <c r="C44" s="6">
        <f t="shared" si="1"/>
        <v>3147.3700000000017</v>
      </c>
      <c r="D44" s="6">
        <v>6.3</v>
      </c>
      <c r="E44" s="6">
        <f t="shared" si="2"/>
        <v>355.32</v>
      </c>
      <c r="F44" s="6">
        <v>0</v>
      </c>
      <c r="G44" s="6">
        <v>0</v>
      </c>
      <c r="H44" s="6">
        <v>0</v>
      </c>
      <c r="I44" s="6">
        <f t="shared" si="0"/>
        <v>355.32</v>
      </c>
      <c r="J44" s="6">
        <v>310.58999999999997</v>
      </c>
      <c r="K44" s="6">
        <v>0</v>
      </c>
      <c r="L44" s="6">
        <v>0</v>
      </c>
      <c r="M44" s="6">
        <f t="shared" si="3"/>
        <v>3192.1000000000017</v>
      </c>
    </row>
    <row r="45" spans="2:13" ht="20.25" customHeight="1" x14ac:dyDescent="0.2">
      <c r="B45" s="5" t="s">
        <v>53</v>
      </c>
      <c r="C45" s="6">
        <f t="shared" si="1"/>
        <v>3192.1000000000017</v>
      </c>
      <c r="D45" s="6">
        <v>6.3</v>
      </c>
      <c r="E45" s="6">
        <f t="shared" si="2"/>
        <v>355.32</v>
      </c>
      <c r="F45" s="6">
        <v>0</v>
      </c>
      <c r="G45" s="6">
        <v>0</v>
      </c>
      <c r="H45" s="6">
        <v>0</v>
      </c>
      <c r="I45" s="6">
        <f t="shared" si="0"/>
        <v>355.32</v>
      </c>
      <c r="J45" s="6">
        <v>621.17999999999995</v>
      </c>
      <c r="K45" s="6">
        <v>0</v>
      </c>
      <c r="L45" s="6">
        <v>0</v>
      </c>
      <c r="M45" s="6">
        <f t="shared" si="3"/>
        <v>2926.2400000000021</v>
      </c>
    </row>
    <row r="46" spans="2:13" ht="20.25" customHeight="1" x14ac:dyDescent="0.2">
      <c r="B46" s="5" t="s">
        <v>54</v>
      </c>
      <c r="C46" s="6">
        <f t="shared" si="1"/>
        <v>2926.2400000000021</v>
      </c>
      <c r="D46" s="6">
        <v>6.3</v>
      </c>
      <c r="E46" s="6">
        <f t="shared" si="2"/>
        <v>355.32</v>
      </c>
      <c r="F46" s="6">
        <v>0</v>
      </c>
      <c r="G46" s="6">
        <v>0</v>
      </c>
      <c r="H46" s="6">
        <v>0</v>
      </c>
      <c r="I46" s="6">
        <f t="shared" si="0"/>
        <v>355.32</v>
      </c>
      <c r="J46" s="6">
        <v>0</v>
      </c>
      <c r="K46" s="6">
        <v>0</v>
      </c>
      <c r="L46" s="6">
        <v>0</v>
      </c>
      <c r="M46" s="6">
        <f t="shared" si="3"/>
        <v>3281.5600000000022</v>
      </c>
    </row>
    <row r="47" spans="2:13" ht="20.25" customHeight="1" x14ac:dyDescent="0.2">
      <c r="B47" s="5" t="s">
        <v>55</v>
      </c>
      <c r="C47" s="6">
        <f t="shared" si="1"/>
        <v>3281.5600000000022</v>
      </c>
      <c r="D47" s="6">
        <v>6.3</v>
      </c>
      <c r="E47" s="6">
        <f t="shared" si="2"/>
        <v>355.32</v>
      </c>
      <c r="F47" s="6">
        <v>0</v>
      </c>
      <c r="G47" s="6">
        <v>0</v>
      </c>
      <c r="H47" s="6">
        <v>0</v>
      </c>
      <c r="I47" s="6">
        <f t="shared" si="0"/>
        <v>355.32</v>
      </c>
      <c r="J47" s="6">
        <v>621.17999999999995</v>
      </c>
      <c r="K47" s="6">
        <v>0</v>
      </c>
      <c r="L47" s="6">
        <v>0</v>
      </c>
      <c r="M47" s="6">
        <f t="shared" si="3"/>
        <v>3015.7000000000025</v>
      </c>
    </row>
    <row r="48" spans="2:13" ht="20.25" customHeight="1" x14ac:dyDescent="0.2">
      <c r="B48" s="5" t="s">
        <v>56</v>
      </c>
      <c r="C48" s="6">
        <f t="shared" si="1"/>
        <v>3015.7000000000025</v>
      </c>
      <c r="D48" s="6">
        <v>6.3</v>
      </c>
      <c r="E48" s="6">
        <f t="shared" si="2"/>
        <v>355.32</v>
      </c>
      <c r="F48" s="6">
        <v>0</v>
      </c>
      <c r="G48" s="6">
        <v>0</v>
      </c>
      <c r="H48" s="6">
        <v>0</v>
      </c>
      <c r="I48" s="6">
        <f t="shared" si="0"/>
        <v>355.32</v>
      </c>
      <c r="J48" s="6">
        <v>0</v>
      </c>
      <c r="K48" s="6">
        <v>0</v>
      </c>
      <c r="L48" s="6">
        <v>0</v>
      </c>
      <c r="M48" s="6">
        <f t="shared" si="3"/>
        <v>3371.0200000000027</v>
      </c>
    </row>
    <row r="49" spans="2:13" ht="20.25" customHeight="1" x14ac:dyDescent="0.2">
      <c r="B49" s="5" t="s">
        <v>57</v>
      </c>
      <c r="C49" s="6">
        <f t="shared" si="1"/>
        <v>3371.0200000000027</v>
      </c>
      <c r="D49" s="6">
        <v>6.3</v>
      </c>
      <c r="E49" s="6">
        <f t="shared" si="2"/>
        <v>355.32</v>
      </c>
      <c r="F49" s="6">
        <v>0</v>
      </c>
      <c r="G49" s="6">
        <v>0</v>
      </c>
      <c r="H49" s="6">
        <v>0</v>
      </c>
      <c r="I49" s="6">
        <f t="shared" si="0"/>
        <v>355.32</v>
      </c>
      <c r="J49" s="6">
        <v>310.58999999999997</v>
      </c>
      <c r="K49" s="6">
        <v>0</v>
      </c>
      <c r="L49" s="6">
        <v>0</v>
      </c>
      <c r="M49" s="6">
        <f t="shared" si="3"/>
        <v>3415.7500000000027</v>
      </c>
    </row>
    <row r="50" spans="2:13" ht="20.25" customHeight="1" x14ac:dyDescent="0.2">
      <c r="B50" s="5" t="s">
        <v>58</v>
      </c>
      <c r="C50" s="6">
        <f t="shared" si="1"/>
        <v>3415.7500000000027</v>
      </c>
      <c r="D50" s="6">
        <v>6.3</v>
      </c>
      <c r="E50" s="6">
        <f t="shared" si="2"/>
        <v>355.32</v>
      </c>
      <c r="F50" s="6">
        <v>0</v>
      </c>
      <c r="G50" s="6">
        <v>0</v>
      </c>
      <c r="H50" s="6">
        <v>0</v>
      </c>
      <c r="I50" s="6">
        <f t="shared" si="0"/>
        <v>355.32</v>
      </c>
      <c r="J50" s="6">
        <v>621.17999999999995</v>
      </c>
      <c r="K50" s="6">
        <v>0</v>
      </c>
      <c r="L50" s="6">
        <v>0</v>
      </c>
      <c r="M50" s="6">
        <f t="shared" si="3"/>
        <v>3149.8900000000031</v>
      </c>
    </row>
    <row r="51" spans="2:13" ht="20.25" customHeight="1" x14ac:dyDescent="0.2">
      <c r="B51" s="5" t="s">
        <v>59</v>
      </c>
      <c r="C51" s="6">
        <f t="shared" si="1"/>
        <v>3149.8900000000031</v>
      </c>
      <c r="D51" s="6">
        <v>6.3</v>
      </c>
      <c r="E51" s="6">
        <f t="shared" si="2"/>
        <v>355.32</v>
      </c>
      <c r="F51" s="6">
        <v>0</v>
      </c>
      <c r="G51" s="6">
        <v>0</v>
      </c>
      <c r="H51" s="6">
        <v>0</v>
      </c>
      <c r="I51" s="6">
        <f t="shared" si="0"/>
        <v>355.32</v>
      </c>
      <c r="J51" s="6">
        <v>0</v>
      </c>
      <c r="K51" s="6">
        <v>0</v>
      </c>
      <c r="L51" s="6">
        <v>0</v>
      </c>
      <c r="M51" s="6">
        <f t="shared" si="3"/>
        <v>3505.2100000000032</v>
      </c>
    </row>
    <row r="52" spans="2:13" ht="20.25" customHeight="1" x14ac:dyDescent="0.2">
      <c r="B52" s="5" t="s">
        <v>60</v>
      </c>
      <c r="C52" s="6">
        <f t="shared" si="1"/>
        <v>3505.2100000000032</v>
      </c>
      <c r="D52" s="6">
        <v>6.3</v>
      </c>
      <c r="E52" s="6">
        <f t="shared" si="2"/>
        <v>355.32</v>
      </c>
      <c r="F52" s="6">
        <v>0</v>
      </c>
      <c r="G52" s="6">
        <v>0</v>
      </c>
      <c r="H52" s="6">
        <v>0</v>
      </c>
      <c r="I52" s="6">
        <f t="shared" si="0"/>
        <v>355.32</v>
      </c>
      <c r="J52" s="6">
        <v>310.58999999999997</v>
      </c>
      <c r="K52" s="6">
        <v>0</v>
      </c>
      <c r="L52" s="6">
        <v>0</v>
      </c>
      <c r="M52" s="6">
        <f t="shared" si="3"/>
        <v>3549.9400000000032</v>
      </c>
    </row>
    <row r="53" spans="2:13" ht="20.25" customHeight="1" x14ac:dyDescent="0.2">
      <c r="B53" s="5" t="s">
        <v>61</v>
      </c>
      <c r="C53" s="6">
        <f t="shared" si="1"/>
        <v>3549.9400000000032</v>
      </c>
      <c r="D53" s="6">
        <v>6.3</v>
      </c>
      <c r="E53" s="6">
        <f t="shared" si="2"/>
        <v>355.32</v>
      </c>
      <c r="F53" s="6">
        <v>0</v>
      </c>
      <c r="G53" s="6">
        <v>0</v>
      </c>
      <c r="H53" s="6">
        <v>0</v>
      </c>
      <c r="I53" s="6">
        <f t="shared" si="0"/>
        <v>355.32</v>
      </c>
      <c r="J53" s="6">
        <v>310.58999999999997</v>
      </c>
      <c r="K53" s="6">
        <v>0</v>
      </c>
      <c r="L53" s="6">
        <v>0</v>
      </c>
      <c r="M53" s="6">
        <f t="shared" si="3"/>
        <v>3594.6700000000033</v>
      </c>
    </row>
    <row r="54" spans="2:13" ht="20.25" customHeight="1" x14ac:dyDescent="0.2">
      <c r="B54" s="5" t="s">
        <v>62</v>
      </c>
      <c r="C54" s="6">
        <f t="shared" si="1"/>
        <v>3594.6700000000033</v>
      </c>
      <c r="D54" s="6">
        <v>6.3</v>
      </c>
      <c r="E54" s="6">
        <f t="shared" si="2"/>
        <v>355.32</v>
      </c>
      <c r="F54" s="6">
        <v>0</v>
      </c>
      <c r="G54" s="6">
        <v>0</v>
      </c>
      <c r="H54" s="6">
        <v>0</v>
      </c>
      <c r="I54" s="6">
        <f t="shared" si="0"/>
        <v>355.32</v>
      </c>
      <c r="J54" s="6">
        <v>621.17999999999995</v>
      </c>
      <c r="K54" s="6">
        <v>0</v>
      </c>
      <c r="L54" s="6">
        <v>0</v>
      </c>
      <c r="M54" s="6">
        <f t="shared" si="3"/>
        <v>3328.8100000000036</v>
      </c>
    </row>
    <row r="55" spans="2:13" ht="20.25" customHeight="1" x14ac:dyDescent="0.2">
      <c r="B55" s="5" t="s">
        <v>63</v>
      </c>
      <c r="C55" s="6">
        <f t="shared" si="1"/>
        <v>3328.8100000000036</v>
      </c>
      <c r="D55" s="6">
        <v>6.3</v>
      </c>
      <c r="E55" s="6">
        <f t="shared" si="2"/>
        <v>355.32</v>
      </c>
      <c r="F55" s="6">
        <v>0</v>
      </c>
      <c r="G55" s="6">
        <v>0</v>
      </c>
      <c r="H55" s="6">
        <v>0</v>
      </c>
      <c r="I55" s="6">
        <f t="shared" si="0"/>
        <v>355.32</v>
      </c>
      <c r="J55" s="6">
        <v>0</v>
      </c>
      <c r="K55" s="6">
        <v>0</v>
      </c>
      <c r="L55" s="6">
        <v>0</v>
      </c>
      <c r="M55" s="6">
        <f t="shared" si="3"/>
        <v>3684.1300000000037</v>
      </c>
    </row>
    <row r="56" spans="2:13" ht="20.25" customHeight="1" x14ac:dyDescent="0.2">
      <c r="B56" s="5" t="s">
        <v>64</v>
      </c>
      <c r="C56" s="6">
        <f t="shared" si="1"/>
        <v>3684.1300000000037</v>
      </c>
      <c r="D56" s="6">
        <v>6.3</v>
      </c>
      <c r="E56" s="6">
        <f t="shared" si="2"/>
        <v>355.32</v>
      </c>
      <c r="F56" s="6">
        <v>0</v>
      </c>
      <c r="G56" s="6">
        <v>0</v>
      </c>
      <c r="H56" s="6">
        <v>0</v>
      </c>
      <c r="I56" s="6">
        <f t="shared" si="0"/>
        <v>355.32</v>
      </c>
      <c r="J56" s="6">
        <v>621.17999999999995</v>
      </c>
      <c r="K56" s="6">
        <v>0</v>
      </c>
      <c r="L56" s="6">
        <v>0</v>
      </c>
      <c r="M56" s="6">
        <f t="shared" si="3"/>
        <v>3418.2700000000041</v>
      </c>
    </row>
    <row r="57" spans="2:13" ht="20.25" customHeight="1" x14ac:dyDescent="0.2">
      <c r="B57" s="5" t="s">
        <v>65</v>
      </c>
      <c r="C57" s="6">
        <f t="shared" si="1"/>
        <v>3418.2700000000041</v>
      </c>
      <c r="D57" s="6">
        <v>6.3</v>
      </c>
      <c r="E57" s="6">
        <f t="shared" si="2"/>
        <v>355.32</v>
      </c>
      <c r="F57" s="6">
        <v>0</v>
      </c>
      <c r="G57" s="6">
        <v>0</v>
      </c>
      <c r="H57" s="6">
        <v>0</v>
      </c>
      <c r="I57" s="6">
        <f t="shared" si="0"/>
        <v>355.32</v>
      </c>
      <c r="J57" s="6">
        <v>0</v>
      </c>
      <c r="K57" s="6">
        <v>0</v>
      </c>
      <c r="L57" s="6">
        <v>0</v>
      </c>
      <c r="M57" s="6">
        <f t="shared" si="3"/>
        <v>3773.5900000000042</v>
      </c>
    </row>
    <row r="58" spans="2:13" ht="20.25" customHeight="1" x14ac:dyDescent="0.2">
      <c r="B58" s="5" t="s">
        <v>66</v>
      </c>
      <c r="C58" s="6">
        <f t="shared" si="1"/>
        <v>3773.5900000000042</v>
      </c>
      <c r="D58" s="6">
        <v>6.3</v>
      </c>
      <c r="E58" s="6">
        <f t="shared" si="2"/>
        <v>355.32</v>
      </c>
      <c r="F58" s="6">
        <v>0</v>
      </c>
      <c r="G58" s="6">
        <v>0</v>
      </c>
      <c r="H58" s="6">
        <v>0</v>
      </c>
      <c r="I58" s="6">
        <f t="shared" si="0"/>
        <v>355.32</v>
      </c>
      <c r="J58" s="6">
        <v>310.58999999999997</v>
      </c>
      <c r="K58" s="6">
        <v>0</v>
      </c>
      <c r="L58" s="6">
        <v>0</v>
      </c>
      <c r="M58" s="6">
        <f t="shared" si="3"/>
        <v>3818.3200000000043</v>
      </c>
    </row>
    <row r="59" spans="2:13" ht="20.25" customHeight="1" x14ac:dyDescent="0.2">
      <c r="B59" s="5" t="s">
        <v>67</v>
      </c>
      <c r="C59" s="6">
        <f t="shared" si="1"/>
        <v>3818.3200000000043</v>
      </c>
      <c r="D59" s="6">
        <v>6.3</v>
      </c>
      <c r="E59" s="6">
        <f t="shared" si="2"/>
        <v>355.32</v>
      </c>
      <c r="F59" s="6">
        <v>0</v>
      </c>
      <c r="G59" s="6">
        <v>0</v>
      </c>
      <c r="H59" s="6">
        <v>0</v>
      </c>
      <c r="I59" s="6">
        <f t="shared" si="0"/>
        <v>355.32</v>
      </c>
      <c r="J59" s="6">
        <v>310.58999999999997</v>
      </c>
      <c r="K59" s="6">
        <v>0</v>
      </c>
      <c r="L59" s="6">
        <v>0</v>
      </c>
      <c r="M59" s="6">
        <f t="shared" si="3"/>
        <v>3863.0500000000038</v>
      </c>
    </row>
    <row r="60" spans="2:13" ht="20.25" customHeight="1" x14ac:dyDescent="0.2">
      <c r="B60" s="5" t="s">
        <v>68</v>
      </c>
      <c r="C60" s="6">
        <f t="shared" si="1"/>
        <v>3863.0500000000038</v>
      </c>
      <c r="D60" s="6">
        <v>6.3</v>
      </c>
      <c r="E60" s="6">
        <f t="shared" si="2"/>
        <v>355.32</v>
      </c>
      <c r="F60" s="6">
        <v>0</v>
      </c>
      <c r="G60" s="6">
        <v>0</v>
      </c>
      <c r="H60" s="6">
        <v>0</v>
      </c>
      <c r="I60" s="6">
        <f t="shared" si="0"/>
        <v>355.32</v>
      </c>
      <c r="J60" s="6">
        <v>310.58999999999997</v>
      </c>
      <c r="K60" s="6">
        <v>0</v>
      </c>
      <c r="L60" s="6">
        <v>0</v>
      </c>
      <c r="M60" s="6">
        <f t="shared" si="3"/>
        <v>3907.7800000000034</v>
      </c>
    </row>
    <row r="61" spans="2:13" ht="20.25" customHeight="1" x14ac:dyDescent="0.2">
      <c r="B61" s="5" t="s">
        <v>69</v>
      </c>
      <c r="C61" s="6">
        <f t="shared" si="1"/>
        <v>3907.7800000000034</v>
      </c>
      <c r="D61" s="6">
        <v>6.3</v>
      </c>
      <c r="E61" s="6">
        <f t="shared" si="2"/>
        <v>355.32</v>
      </c>
      <c r="F61" s="6">
        <v>0</v>
      </c>
      <c r="G61" s="6">
        <v>0</v>
      </c>
      <c r="H61" s="6">
        <v>0</v>
      </c>
      <c r="I61" s="6">
        <f t="shared" si="0"/>
        <v>355.32</v>
      </c>
      <c r="J61" s="6">
        <v>310.58999999999997</v>
      </c>
      <c r="K61" s="6">
        <v>0</v>
      </c>
      <c r="L61" s="6">
        <v>0</v>
      </c>
      <c r="M61" s="6">
        <f t="shared" si="3"/>
        <v>3952.5100000000029</v>
      </c>
    </row>
    <row r="62" spans="2:13" ht="20.25" customHeight="1" x14ac:dyDescent="0.2">
      <c r="B62" s="5" t="s">
        <v>70</v>
      </c>
      <c r="C62" s="6">
        <f t="shared" si="1"/>
        <v>3952.5100000000029</v>
      </c>
      <c r="D62" s="6">
        <v>6.3</v>
      </c>
      <c r="E62" s="6">
        <f t="shared" si="2"/>
        <v>355.32</v>
      </c>
      <c r="F62" s="6">
        <v>0</v>
      </c>
      <c r="G62" s="6">
        <v>0</v>
      </c>
      <c r="H62" s="6">
        <v>0</v>
      </c>
      <c r="I62" s="6">
        <f t="shared" si="0"/>
        <v>355.32</v>
      </c>
      <c r="J62" s="6">
        <v>310.58999999999997</v>
      </c>
      <c r="K62" s="6">
        <v>0</v>
      </c>
      <c r="L62" s="6">
        <v>0</v>
      </c>
      <c r="M62" s="6">
        <f t="shared" si="3"/>
        <v>3997.2400000000025</v>
      </c>
    </row>
    <row r="63" spans="2:13" ht="20.25" customHeight="1" x14ac:dyDescent="0.2">
      <c r="B63" s="5" t="s">
        <v>71</v>
      </c>
      <c r="C63" s="6">
        <f t="shared" si="1"/>
        <v>3997.2400000000025</v>
      </c>
      <c r="D63" s="6">
        <v>6.3</v>
      </c>
      <c r="E63" s="6">
        <f t="shared" si="2"/>
        <v>355.32</v>
      </c>
      <c r="F63" s="6">
        <v>0</v>
      </c>
      <c r="G63" s="6">
        <v>0</v>
      </c>
      <c r="H63" s="6">
        <v>0</v>
      </c>
      <c r="I63" s="6">
        <f t="shared" si="0"/>
        <v>355.32</v>
      </c>
      <c r="J63" s="6">
        <v>310.58999999999997</v>
      </c>
      <c r="K63" s="6">
        <v>0</v>
      </c>
      <c r="L63" s="6">
        <v>0</v>
      </c>
      <c r="M63" s="6">
        <f t="shared" si="3"/>
        <v>4041.9700000000021</v>
      </c>
    </row>
    <row r="64" spans="2:13" ht="20.25" customHeight="1" x14ac:dyDescent="0.2">
      <c r="B64" s="5" t="s">
        <v>72</v>
      </c>
      <c r="C64" s="6">
        <f t="shared" si="1"/>
        <v>4041.9700000000021</v>
      </c>
      <c r="D64" s="6">
        <v>6.3</v>
      </c>
      <c r="E64" s="6">
        <f t="shared" si="2"/>
        <v>355.32</v>
      </c>
      <c r="F64" s="6">
        <v>0</v>
      </c>
      <c r="G64" s="6">
        <v>0</v>
      </c>
      <c r="H64" s="6">
        <v>0</v>
      </c>
      <c r="I64" s="6">
        <f t="shared" si="0"/>
        <v>355.32</v>
      </c>
      <c r="J64" s="6">
        <v>310.58999999999997</v>
      </c>
      <c r="K64" s="6">
        <v>0</v>
      </c>
      <c r="L64" s="6">
        <v>0</v>
      </c>
      <c r="M64" s="6">
        <f t="shared" si="3"/>
        <v>4086.7000000000016</v>
      </c>
    </row>
    <row r="65" spans="2:13" ht="20.25" customHeight="1" x14ac:dyDescent="0.2">
      <c r="B65" s="5" t="s">
        <v>73</v>
      </c>
      <c r="C65" s="6">
        <f t="shared" si="1"/>
        <v>4086.7000000000016</v>
      </c>
      <c r="D65" s="6">
        <v>6.5</v>
      </c>
      <c r="E65" s="6">
        <f t="shared" si="2"/>
        <v>366.59999999999997</v>
      </c>
      <c r="F65" s="6">
        <v>0</v>
      </c>
      <c r="G65" s="6">
        <v>0</v>
      </c>
      <c r="H65" s="6">
        <v>0</v>
      </c>
      <c r="I65" s="6">
        <f t="shared" si="0"/>
        <v>366.59999999999997</v>
      </c>
      <c r="J65" s="6">
        <v>320.45</v>
      </c>
      <c r="K65" s="6">
        <v>0</v>
      </c>
      <c r="L65" s="6">
        <v>0</v>
      </c>
      <c r="M65" s="6">
        <f t="shared" si="3"/>
        <v>4132.8500000000022</v>
      </c>
    </row>
    <row r="66" spans="2:13" ht="20.25" customHeight="1" x14ac:dyDescent="0.2">
      <c r="B66" s="5" t="s">
        <v>74</v>
      </c>
      <c r="C66" s="6">
        <f t="shared" si="1"/>
        <v>4132.8500000000022</v>
      </c>
      <c r="D66" s="6">
        <v>6.5</v>
      </c>
      <c r="E66" s="6">
        <f t="shared" si="2"/>
        <v>366.59999999999997</v>
      </c>
      <c r="F66" s="6">
        <v>0</v>
      </c>
      <c r="G66" s="6">
        <v>0</v>
      </c>
      <c r="H66" s="6">
        <v>0</v>
      </c>
      <c r="I66" s="6">
        <f t="shared" si="0"/>
        <v>366.59999999999997</v>
      </c>
      <c r="J66" s="6">
        <v>320.45</v>
      </c>
      <c r="K66" s="6">
        <v>0</v>
      </c>
      <c r="L66" s="6">
        <v>0</v>
      </c>
      <c r="M66" s="6">
        <f t="shared" si="3"/>
        <v>4179.0000000000027</v>
      </c>
    </row>
    <row r="67" spans="2:13" ht="20.25" customHeight="1" x14ac:dyDescent="0.2">
      <c r="B67" s="5" t="s">
        <v>75</v>
      </c>
      <c r="C67" s="6">
        <f t="shared" si="1"/>
        <v>4179.0000000000027</v>
      </c>
      <c r="D67" s="6">
        <v>6.5</v>
      </c>
      <c r="E67" s="6">
        <f t="shared" si="2"/>
        <v>366.59999999999997</v>
      </c>
      <c r="F67" s="6">
        <v>0</v>
      </c>
      <c r="G67" s="6">
        <v>0</v>
      </c>
      <c r="H67" s="6">
        <v>0</v>
      </c>
      <c r="I67" s="6">
        <f t="shared" si="0"/>
        <v>366.59999999999997</v>
      </c>
      <c r="J67" s="6">
        <v>320.45</v>
      </c>
      <c r="K67" s="6">
        <v>0</v>
      </c>
      <c r="L67" s="6">
        <v>0</v>
      </c>
      <c r="M67" s="6">
        <f t="shared" si="3"/>
        <v>4225.1500000000033</v>
      </c>
    </row>
    <row r="68" spans="2:13" ht="20.25" customHeight="1" x14ac:dyDescent="0.2">
      <c r="B68" s="5" t="s">
        <v>76</v>
      </c>
      <c r="C68" s="6">
        <f t="shared" si="1"/>
        <v>4225.1500000000033</v>
      </c>
      <c r="D68" s="6">
        <v>6.5</v>
      </c>
      <c r="E68" s="6">
        <f t="shared" si="2"/>
        <v>366.59999999999997</v>
      </c>
      <c r="F68" s="6">
        <v>0</v>
      </c>
      <c r="G68" s="6">
        <v>0</v>
      </c>
      <c r="H68" s="6">
        <v>0</v>
      </c>
      <c r="I68" s="6">
        <f t="shared" si="0"/>
        <v>366.59999999999997</v>
      </c>
      <c r="J68" s="6">
        <v>320.45</v>
      </c>
      <c r="K68" s="6">
        <v>0</v>
      </c>
      <c r="L68" s="6">
        <v>0</v>
      </c>
      <c r="M68" s="6">
        <f t="shared" si="3"/>
        <v>4271.3000000000038</v>
      </c>
    </row>
    <row r="69" spans="2:13" ht="20.25" customHeight="1" x14ac:dyDescent="0.2">
      <c r="B69" s="5" t="s">
        <v>77</v>
      </c>
      <c r="C69" s="6">
        <f t="shared" si="1"/>
        <v>4271.3000000000038</v>
      </c>
      <c r="D69" s="6">
        <v>6.5</v>
      </c>
      <c r="E69" s="6">
        <f t="shared" si="2"/>
        <v>366.59999999999997</v>
      </c>
      <c r="F69" s="6">
        <v>0</v>
      </c>
      <c r="G69" s="6">
        <v>0</v>
      </c>
      <c r="H69" s="6">
        <v>0</v>
      </c>
      <c r="I69" s="6">
        <f t="shared" si="0"/>
        <v>366.59999999999997</v>
      </c>
      <c r="J69" s="6">
        <v>320.45</v>
      </c>
      <c r="K69" s="6">
        <v>0</v>
      </c>
      <c r="L69" s="6">
        <v>0</v>
      </c>
      <c r="M69" s="6">
        <f t="shared" si="3"/>
        <v>4317.4500000000044</v>
      </c>
    </row>
    <row r="70" spans="2:13" ht="20.25" customHeight="1" x14ac:dyDescent="0.2">
      <c r="B70" s="5" t="s">
        <v>78</v>
      </c>
      <c r="C70" s="6">
        <f t="shared" si="1"/>
        <v>4317.4500000000044</v>
      </c>
      <c r="D70" s="6">
        <v>6.5</v>
      </c>
      <c r="E70" s="6">
        <f t="shared" si="2"/>
        <v>366.59999999999997</v>
      </c>
      <c r="F70" s="6">
        <v>0</v>
      </c>
      <c r="G70" s="6">
        <v>0</v>
      </c>
      <c r="H70" s="6">
        <v>-0.84</v>
      </c>
      <c r="I70" s="6">
        <f t="shared" si="0"/>
        <v>365.76</v>
      </c>
      <c r="J70" s="6">
        <v>320.45</v>
      </c>
      <c r="K70" s="6">
        <v>0.84</v>
      </c>
      <c r="L70" s="6">
        <v>-0.84</v>
      </c>
      <c r="M70" s="6">
        <f t="shared" si="3"/>
        <v>4362.7600000000048</v>
      </c>
    </row>
    <row r="71" spans="2:13" ht="20.25" customHeight="1" x14ac:dyDescent="0.2">
      <c r="B71" s="5" t="s">
        <v>79</v>
      </c>
      <c r="C71" s="6">
        <f t="shared" si="1"/>
        <v>4362.7600000000048</v>
      </c>
      <c r="D71" s="6">
        <v>6.5</v>
      </c>
      <c r="E71" s="6">
        <f t="shared" si="2"/>
        <v>366.59999999999997</v>
      </c>
      <c r="F71" s="6">
        <v>0</v>
      </c>
      <c r="G71" s="6">
        <v>0</v>
      </c>
      <c r="H71" s="6">
        <v>0</v>
      </c>
      <c r="I71" s="6">
        <f t="shared" si="0"/>
        <v>366.59999999999997</v>
      </c>
      <c r="J71" s="6">
        <v>319.61</v>
      </c>
      <c r="K71" s="6">
        <v>0</v>
      </c>
      <c r="L71" s="6">
        <v>0</v>
      </c>
      <c r="M71" s="6">
        <f t="shared" si="3"/>
        <v>4409.7500000000055</v>
      </c>
    </row>
    <row r="72" spans="2:13" ht="20.25" customHeight="1" x14ac:dyDescent="0.2">
      <c r="B72" s="5" t="s">
        <v>80</v>
      </c>
      <c r="C72" s="6">
        <f t="shared" si="1"/>
        <v>4409.7500000000055</v>
      </c>
      <c r="D72" s="6">
        <v>6.5</v>
      </c>
      <c r="E72" s="6">
        <f t="shared" si="2"/>
        <v>366.59999999999997</v>
      </c>
      <c r="F72" s="6">
        <v>0</v>
      </c>
      <c r="G72" s="6">
        <v>0</v>
      </c>
      <c r="H72" s="6">
        <v>0</v>
      </c>
      <c r="I72" s="6">
        <f t="shared" si="0"/>
        <v>366.59999999999997</v>
      </c>
      <c r="J72" s="6">
        <v>320.45</v>
      </c>
      <c r="K72" s="6">
        <v>0</v>
      </c>
      <c r="L72" s="6">
        <v>0</v>
      </c>
      <c r="M72" s="6">
        <f t="shared" si="3"/>
        <v>4455.900000000006</v>
      </c>
    </row>
    <row r="73" spans="2:13" ht="20.25" customHeight="1" x14ac:dyDescent="0.2">
      <c r="B73" s="5" t="s">
        <v>81</v>
      </c>
      <c r="C73" s="6">
        <f t="shared" si="1"/>
        <v>4455.900000000006</v>
      </c>
      <c r="D73" s="6">
        <v>6.5</v>
      </c>
      <c r="E73" s="6">
        <f t="shared" si="2"/>
        <v>366.59999999999997</v>
      </c>
      <c r="F73" s="6">
        <v>0</v>
      </c>
      <c r="G73" s="6">
        <v>0</v>
      </c>
      <c r="H73" s="6">
        <v>0</v>
      </c>
      <c r="I73" s="6">
        <f t="shared" si="0"/>
        <v>366.59999999999997</v>
      </c>
      <c r="J73" s="6">
        <v>320.45</v>
      </c>
      <c r="K73" s="6">
        <v>0</v>
      </c>
      <c r="L73" s="6">
        <v>0</v>
      </c>
      <c r="M73" s="6">
        <f t="shared" si="3"/>
        <v>4502.0500000000065</v>
      </c>
    </row>
    <row r="74" spans="2:13" ht="20.25" customHeight="1" x14ac:dyDescent="0.2">
      <c r="B74" s="5" t="s">
        <v>82</v>
      </c>
      <c r="C74" s="6">
        <f t="shared" si="1"/>
        <v>4502.0500000000065</v>
      </c>
      <c r="D74" s="6">
        <v>6.5</v>
      </c>
      <c r="E74" s="6">
        <f t="shared" si="2"/>
        <v>366.59999999999997</v>
      </c>
      <c r="F74" s="6">
        <v>0</v>
      </c>
      <c r="G74" s="6">
        <v>0</v>
      </c>
      <c r="H74" s="6">
        <v>0</v>
      </c>
      <c r="I74" s="6">
        <f t="shared" si="0"/>
        <v>366.59999999999997</v>
      </c>
      <c r="J74" s="6">
        <v>320.45</v>
      </c>
      <c r="K74" s="6">
        <v>0</v>
      </c>
      <c r="L74" s="6">
        <v>0</v>
      </c>
      <c r="M74" s="6">
        <f t="shared" si="3"/>
        <v>4548.2000000000071</v>
      </c>
    </row>
    <row r="75" spans="2:13" ht="20.25" customHeight="1" x14ac:dyDescent="0.2">
      <c r="B75" s="5" t="s">
        <v>83</v>
      </c>
      <c r="C75" s="6">
        <f t="shared" si="1"/>
        <v>4548.2000000000071</v>
      </c>
      <c r="D75" s="6">
        <v>6.5</v>
      </c>
      <c r="E75" s="6">
        <f t="shared" si="2"/>
        <v>366.59999999999997</v>
      </c>
      <c r="F75" s="6">
        <v>0</v>
      </c>
      <c r="G75" s="6">
        <v>0</v>
      </c>
      <c r="H75" s="6">
        <v>0</v>
      </c>
      <c r="I75" s="6">
        <f t="shared" si="0"/>
        <v>366.59999999999997</v>
      </c>
      <c r="J75" s="6">
        <v>320.45</v>
      </c>
      <c r="K75" s="6">
        <v>0</v>
      </c>
      <c r="L75" s="6">
        <v>0</v>
      </c>
      <c r="M75" s="6">
        <f t="shared" si="3"/>
        <v>4594.3500000000076</v>
      </c>
    </row>
    <row r="76" spans="2:13" ht="20.25" customHeight="1" x14ac:dyDescent="0.2">
      <c r="B76" s="5" t="s">
        <v>84</v>
      </c>
      <c r="C76" s="6">
        <f t="shared" si="1"/>
        <v>4594.3500000000076</v>
      </c>
      <c r="D76" s="6">
        <v>6.5</v>
      </c>
      <c r="E76" s="6">
        <f t="shared" si="2"/>
        <v>366.59999999999997</v>
      </c>
      <c r="F76" s="6">
        <v>0</v>
      </c>
      <c r="G76" s="6">
        <v>0</v>
      </c>
      <c r="H76" s="6">
        <v>0</v>
      </c>
      <c r="I76" s="6">
        <f t="shared" si="0"/>
        <v>366.59999999999997</v>
      </c>
      <c r="J76" s="6">
        <v>320.45</v>
      </c>
      <c r="K76" s="6">
        <v>0</v>
      </c>
      <c r="L76" s="6">
        <v>0</v>
      </c>
      <c r="M76" s="6">
        <f t="shared" si="3"/>
        <v>4640.5000000000082</v>
      </c>
    </row>
    <row r="77" spans="2:13" ht="20.25" customHeight="1" x14ac:dyDescent="0.2">
      <c r="B77" s="5" t="s">
        <v>85</v>
      </c>
      <c r="C77" s="6">
        <f t="shared" si="1"/>
        <v>4640.5000000000082</v>
      </c>
      <c r="D77" s="6">
        <v>9.6999999999999993</v>
      </c>
      <c r="E77" s="6">
        <f t="shared" si="2"/>
        <v>547.07999999999993</v>
      </c>
      <c r="F77" s="6">
        <v>0</v>
      </c>
      <c r="G77" s="6">
        <v>0</v>
      </c>
      <c r="H77" s="6">
        <v>0</v>
      </c>
      <c r="I77" s="6">
        <f t="shared" si="0"/>
        <v>547.07999999999993</v>
      </c>
      <c r="J77" s="6">
        <v>478.21</v>
      </c>
      <c r="K77" s="6">
        <v>0</v>
      </c>
      <c r="L77" s="6">
        <v>0</v>
      </c>
      <c r="M77" s="6">
        <f t="shared" si="3"/>
        <v>4709.3700000000081</v>
      </c>
    </row>
    <row r="78" spans="2:13" ht="20.25" customHeight="1" x14ac:dyDescent="0.2">
      <c r="B78" s="5" t="s">
        <v>86</v>
      </c>
      <c r="C78" s="6">
        <f t="shared" si="1"/>
        <v>4709.3700000000081</v>
      </c>
      <c r="D78" s="6">
        <v>9.6999999999999993</v>
      </c>
      <c r="E78" s="6">
        <f t="shared" si="2"/>
        <v>547.07999999999993</v>
      </c>
      <c r="F78" s="6">
        <v>0</v>
      </c>
      <c r="G78" s="6">
        <v>0</v>
      </c>
      <c r="H78" s="6">
        <v>0</v>
      </c>
      <c r="I78" s="6">
        <f t="shared" si="0"/>
        <v>547.07999999999993</v>
      </c>
      <c r="J78" s="6">
        <v>478.21</v>
      </c>
      <c r="K78" s="6">
        <v>0</v>
      </c>
      <c r="L78" s="6">
        <v>0</v>
      </c>
      <c r="M78" s="6">
        <f t="shared" si="3"/>
        <v>4778.240000000008</v>
      </c>
    </row>
    <row r="79" spans="2:13" ht="20.25" customHeight="1" x14ac:dyDescent="0.2">
      <c r="B79" s="5" t="s">
        <v>87</v>
      </c>
      <c r="C79" s="6">
        <f t="shared" si="1"/>
        <v>4778.240000000008</v>
      </c>
      <c r="D79" s="6">
        <v>9.6999999999999993</v>
      </c>
      <c r="E79" s="6">
        <f t="shared" si="2"/>
        <v>547.07999999999993</v>
      </c>
      <c r="F79" s="6">
        <v>0</v>
      </c>
      <c r="G79" s="6">
        <v>0</v>
      </c>
      <c r="H79" s="6">
        <v>0</v>
      </c>
      <c r="I79" s="6">
        <f t="shared" si="0"/>
        <v>547.07999999999993</v>
      </c>
      <c r="J79" s="6">
        <v>478.21</v>
      </c>
      <c r="K79" s="6">
        <v>0</v>
      </c>
      <c r="L79" s="6">
        <v>0</v>
      </c>
      <c r="M79" s="6">
        <f t="shared" si="3"/>
        <v>4847.1100000000079</v>
      </c>
    </row>
    <row r="80" spans="2:13" ht="20.25" customHeight="1" x14ac:dyDescent="0.2">
      <c r="B80" s="5" t="s">
        <v>88</v>
      </c>
      <c r="C80" s="6">
        <f t="shared" si="1"/>
        <v>4847.1100000000079</v>
      </c>
      <c r="D80" s="6">
        <v>9.6999999999999993</v>
      </c>
      <c r="E80" s="6">
        <f t="shared" si="2"/>
        <v>547.07999999999993</v>
      </c>
      <c r="F80" s="6">
        <v>0</v>
      </c>
      <c r="G80" s="6">
        <v>0</v>
      </c>
      <c r="H80" s="6">
        <v>0</v>
      </c>
      <c r="I80" s="6">
        <f t="shared" si="0"/>
        <v>547.07999999999993</v>
      </c>
      <c r="J80" s="6">
        <v>478.21</v>
      </c>
      <c r="K80" s="6">
        <v>0</v>
      </c>
      <c r="L80" s="6">
        <v>0</v>
      </c>
      <c r="M80" s="6">
        <f t="shared" si="3"/>
        <v>4915.9800000000077</v>
      </c>
    </row>
    <row r="81" spans="2:13" ht="20.25" customHeight="1" x14ac:dyDescent="0.2">
      <c r="B81" s="5" t="s">
        <v>89</v>
      </c>
      <c r="C81" s="6">
        <f t="shared" si="1"/>
        <v>4915.9800000000077</v>
      </c>
      <c r="D81" s="6">
        <v>9.6999999999999993</v>
      </c>
      <c r="E81" s="6">
        <f t="shared" si="2"/>
        <v>547.07999999999993</v>
      </c>
      <c r="F81" s="6">
        <v>0</v>
      </c>
      <c r="G81" s="6">
        <v>0</v>
      </c>
      <c r="H81" s="6">
        <v>0</v>
      </c>
      <c r="I81" s="6">
        <f t="shared" ref="I81:I112" si="4">E81+G81+H81</f>
        <v>547.07999999999993</v>
      </c>
      <c r="J81" s="6">
        <v>478.21</v>
      </c>
      <c r="K81" s="6">
        <v>0</v>
      </c>
      <c r="L81" s="6">
        <v>0</v>
      </c>
      <c r="M81" s="6">
        <f t="shared" si="3"/>
        <v>4984.8500000000076</v>
      </c>
    </row>
    <row r="82" spans="2:13" ht="20.25" customHeight="1" x14ac:dyDescent="0.2">
      <c r="B82" s="5" t="s">
        <v>90</v>
      </c>
      <c r="C82" s="6">
        <f t="shared" ref="C82:C112" si="5">M81</f>
        <v>4984.8500000000076</v>
      </c>
      <c r="D82" s="6">
        <v>9.6999999999999993</v>
      </c>
      <c r="E82" s="6">
        <f t="shared" ref="E82:E111" si="6">56.4*D82</f>
        <v>547.07999999999993</v>
      </c>
      <c r="F82" s="6">
        <v>0</v>
      </c>
      <c r="G82" s="6">
        <v>0</v>
      </c>
      <c r="H82" s="6">
        <v>0</v>
      </c>
      <c r="I82" s="6">
        <f t="shared" si="4"/>
        <v>547.07999999999993</v>
      </c>
      <c r="J82" s="6">
        <v>478.21</v>
      </c>
      <c r="K82" s="6">
        <v>0</v>
      </c>
      <c r="L82" s="6">
        <v>0</v>
      </c>
      <c r="M82" s="6">
        <f t="shared" ref="M82:M112" si="7">C82+I82-J82-K82-L82</f>
        <v>5053.7200000000075</v>
      </c>
    </row>
    <row r="83" spans="2:13" ht="20.25" customHeight="1" x14ac:dyDescent="0.2">
      <c r="B83" s="5" t="s">
        <v>91</v>
      </c>
      <c r="C83" s="6">
        <f t="shared" si="5"/>
        <v>5053.7200000000075</v>
      </c>
      <c r="D83" s="6">
        <v>9.6999999999999993</v>
      </c>
      <c r="E83" s="6">
        <f t="shared" si="6"/>
        <v>547.07999999999993</v>
      </c>
      <c r="F83" s="6">
        <v>0</v>
      </c>
      <c r="G83" s="6">
        <v>0</v>
      </c>
      <c r="H83" s="6">
        <v>0</v>
      </c>
      <c r="I83" s="6">
        <f t="shared" si="4"/>
        <v>547.07999999999993</v>
      </c>
      <c r="J83" s="6">
        <v>1000</v>
      </c>
      <c r="K83" s="6">
        <v>0</v>
      </c>
      <c r="L83" s="6">
        <v>0</v>
      </c>
      <c r="M83" s="6">
        <f t="shared" si="7"/>
        <v>4600.8000000000075</v>
      </c>
    </row>
    <row r="84" spans="2:13" ht="20.25" customHeight="1" x14ac:dyDescent="0.2">
      <c r="B84" s="5" t="s">
        <v>92</v>
      </c>
      <c r="C84" s="6">
        <f t="shared" si="5"/>
        <v>4600.8000000000075</v>
      </c>
      <c r="D84" s="6">
        <v>9.6999999999999993</v>
      </c>
      <c r="E84" s="6">
        <f t="shared" si="6"/>
        <v>547.07999999999993</v>
      </c>
      <c r="F84" s="6">
        <v>0</v>
      </c>
      <c r="G84" s="6">
        <v>0</v>
      </c>
      <c r="H84" s="6">
        <v>0</v>
      </c>
      <c r="I84" s="6">
        <f t="shared" si="4"/>
        <v>547.07999999999993</v>
      </c>
      <c r="J84" s="6">
        <v>0</v>
      </c>
      <c r="K84" s="6">
        <v>0</v>
      </c>
      <c r="L84" s="6">
        <v>0</v>
      </c>
      <c r="M84" s="6">
        <f t="shared" si="7"/>
        <v>5147.8800000000074</v>
      </c>
    </row>
    <row r="85" spans="2:13" ht="20.25" customHeight="1" x14ac:dyDescent="0.2">
      <c r="B85" s="5" t="s">
        <v>93</v>
      </c>
      <c r="C85" s="6">
        <f t="shared" si="5"/>
        <v>5147.8800000000074</v>
      </c>
      <c r="D85" s="6">
        <v>9.6999999999999993</v>
      </c>
      <c r="E85" s="6">
        <f t="shared" si="6"/>
        <v>547.07999999999993</v>
      </c>
      <c r="F85" s="6">
        <v>0</v>
      </c>
      <c r="G85" s="6">
        <v>0</v>
      </c>
      <c r="H85" s="6">
        <v>0</v>
      </c>
      <c r="I85" s="6">
        <f t="shared" si="4"/>
        <v>547.07999999999993</v>
      </c>
      <c r="J85" s="6">
        <v>434.63</v>
      </c>
      <c r="K85" s="6">
        <v>0</v>
      </c>
      <c r="L85" s="6">
        <v>0</v>
      </c>
      <c r="M85" s="6">
        <f t="shared" si="7"/>
        <v>5260.3300000000072</v>
      </c>
    </row>
    <row r="86" spans="2:13" ht="20.25" customHeight="1" x14ac:dyDescent="0.2">
      <c r="B86" s="5" t="s">
        <v>94</v>
      </c>
      <c r="C86" s="6">
        <f t="shared" si="5"/>
        <v>5260.3300000000072</v>
      </c>
      <c r="D86" s="6">
        <v>9.6999999999999993</v>
      </c>
      <c r="E86" s="6">
        <f t="shared" si="6"/>
        <v>547.07999999999993</v>
      </c>
      <c r="F86" s="6">
        <v>0</v>
      </c>
      <c r="G86" s="6">
        <v>0</v>
      </c>
      <c r="H86" s="6">
        <v>0</v>
      </c>
      <c r="I86" s="6">
        <f t="shared" si="4"/>
        <v>547.07999999999993</v>
      </c>
      <c r="J86" s="6">
        <v>478.21</v>
      </c>
      <c r="K86" s="6">
        <v>0</v>
      </c>
      <c r="L86" s="6">
        <v>0</v>
      </c>
      <c r="M86" s="6">
        <f t="shared" si="7"/>
        <v>5329.2000000000071</v>
      </c>
    </row>
    <row r="87" spans="2:13" ht="20.25" customHeight="1" x14ac:dyDescent="0.2">
      <c r="B87" s="5" t="s">
        <v>95</v>
      </c>
      <c r="C87" s="6">
        <f t="shared" si="5"/>
        <v>5329.2000000000071</v>
      </c>
      <c r="D87" s="6">
        <v>9.6999999999999993</v>
      </c>
      <c r="E87" s="6">
        <f t="shared" si="6"/>
        <v>547.07999999999993</v>
      </c>
      <c r="F87" s="6">
        <v>0</v>
      </c>
      <c r="G87" s="6">
        <v>0</v>
      </c>
      <c r="H87" s="6">
        <v>0</v>
      </c>
      <c r="I87" s="6">
        <f t="shared" si="4"/>
        <v>547.07999999999993</v>
      </c>
      <c r="J87" s="6">
        <v>478.21</v>
      </c>
      <c r="K87" s="6">
        <v>0</v>
      </c>
      <c r="L87" s="6">
        <v>0</v>
      </c>
      <c r="M87" s="6">
        <f t="shared" si="7"/>
        <v>5398.070000000007</v>
      </c>
    </row>
    <row r="88" spans="2:13" ht="20.25" customHeight="1" x14ac:dyDescent="0.2">
      <c r="B88" s="5" t="s">
        <v>96</v>
      </c>
      <c r="C88" s="6">
        <f t="shared" si="5"/>
        <v>5398.070000000007</v>
      </c>
      <c r="D88" s="6">
        <v>9.6999999999999993</v>
      </c>
      <c r="E88" s="6">
        <f t="shared" si="6"/>
        <v>547.07999999999993</v>
      </c>
      <c r="F88" s="6">
        <v>0</v>
      </c>
      <c r="G88" s="6">
        <v>0</v>
      </c>
      <c r="H88" s="6">
        <v>0</v>
      </c>
      <c r="I88" s="6">
        <f t="shared" si="4"/>
        <v>547.07999999999993</v>
      </c>
      <c r="J88" s="6">
        <v>958.21</v>
      </c>
      <c r="K88" s="6">
        <v>0</v>
      </c>
      <c r="L88" s="6">
        <v>0</v>
      </c>
      <c r="M88" s="6">
        <f t="shared" si="7"/>
        <v>4986.9400000000069</v>
      </c>
    </row>
    <row r="89" spans="2:13" ht="20.25" customHeight="1" x14ac:dyDescent="0.2">
      <c r="B89" s="5" t="s">
        <v>97</v>
      </c>
      <c r="C89" s="6">
        <f t="shared" si="5"/>
        <v>4986.9400000000069</v>
      </c>
      <c r="D89" s="6">
        <v>10.199999999999999</v>
      </c>
      <c r="E89" s="6">
        <f t="shared" si="6"/>
        <v>575.28</v>
      </c>
      <c r="F89" s="6">
        <v>0</v>
      </c>
      <c r="G89" s="6">
        <v>0</v>
      </c>
      <c r="H89" s="6">
        <v>0</v>
      </c>
      <c r="I89" s="6">
        <f t="shared" si="4"/>
        <v>575.28</v>
      </c>
      <c r="J89" s="6">
        <v>22.86</v>
      </c>
      <c r="K89" s="6">
        <v>0</v>
      </c>
      <c r="L89" s="6">
        <v>0</v>
      </c>
      <c r="M89" s="6">
        <f t="shared" si="7"/>
        <v>5539.3600000000069</v>
      </c>
    </row>
    <row r="90" spans="2:13" ht="20.25" customHeight="1" x14ac:dyDescent="0.2">
      <c r="B90" s="5" t="s">
        <v>98</v>
      </c>
      <c r="C90" s="6">
        <f t="shared" si="5"/>
        <v>5539.3600000000069</v>
      </c>
      <c r="D90" s="6">
        <v>10.199999999999999</v>
      </c>
      <c r="E90" s="6">
        <f t="shared" si="6"/>
        <v>575.28</v>
      </c>
      <c r="F90" s="6">
        <v>0</v>
      </c>
      <c r="G90" s="6">
        <v>0</v>
      </c>
      <c r="H90" s="6">
        <v>0</v>
      </c>
      <c r="I90" s="6">
        <f t="shared" si="4"/>
        <v>575.28</v>
      </c>
      <c r="J90" s="6">
        <v>0</v>
      </c>
      <c r="K90" s="6">
        <v>0</v>
      </c>
      <c r="L90" s="6">
        <v>0</v>
      </c>
      <c r="M90" s="6">
        <f t="shared" si="7"/>
        <v>6114.6400000000067</v>
      </c>
    </row>
    <row r="91" spans="2:13" ht="20.25" customHeight="1" x14ac:dyDescent="0.2">
      <c r="B91" s="5" t="s">
        <v>99</v>
      </c>
      <c r="C91" s="6">
        <f t="shared" si="5"/>
        <v>6114.6400000000067</v>
      </c>
      <c r="D91" s="6">
        <v>10.199999999999999</v>
      </c>
      <c r="E91" s="6">
        <f t="shared" si="6"/>
        <v>575.28</v>
      </c>
      <c r="F91" s="6">
        <v>0</v>
      </c>
      <c r="G91" s="6">
        <v>0</v>
      </c>
      <c r="H91" s="6">
        <v>0</v>
      </c>
      <c r="I91" s="6">
        <f t="shared" si="4"/>
        <v>575.28</v>
      </c>
      <c r="J91" s="6">
        <v>502.86</v>
      </c>
      <c r="K91" s="6">
        <v>0</v>
      </c>
      <c r="L91" s="6">
        <v>0</v>
      </c>
      <c r="M91" s="6">
        <f t="shared" si="7"/>
        <v>6187.0600000000068</v>
      </c>
    </row>
    <row r="92" spans="2:13" ht="20.25" customHeight="1" x14ac:dyDescent="0.2">
      <c r="B92" s="5" t="s">
        <v>100</v>
      </c>
      <c r="C92" s="6">
        <f t="shared" si="5"/>
        <v>6187.0600000000068</v>
      </c>
      <c r="D92" s="6">
        <v>10.199999999999999</v>
      </c>
      <c r="E92" s="6">
        <f t="shared" si="6"/>
        <v>575.28</v>
      </c>
      <c r="F92" s="6">
        <v>0</v>
      </c>
      <c r="G92" s="6">
        <v>0</v>
      </c>
      <c r="H92" s="6">
        <v>0</v>
      </c>
      <c r="I92" s="6">
        <f t="shared" si="4"/>
        <v>575.28</v>
      </c>
      <c r="J92" s="6">
        <v>502.86</v>
      </c>
      <c r="K92" s="6">
        <v>0</v>
      </c>
      <c r="L92" s="6">
        <v>0</v>
      </c>
      <c r="M92" s="6">
        <f t="shared" si="7"/>
        <v>6259.4800000000068</v>
      </c>
    </row>
    <row r="93" spans="2:13" ht="20.25" customHeight="1" x14ac:dyDescent="0.2">
      <c r="B93" s="5" t="s">
        <v>101</v>
      </c>
      <c r="C93" s="6">
        <f t="shared" si="5"/>
        <v>6259.4800000000068</v>
      </c>
      <c r="D93" s="6">
        <v>10.199999999999999</v>
      </c>
      <c r="E93" s="6">
        <f t="shared" si="6"/>
        <v>575.28</v>
      </c>
      <c r="F93" s="6">
        <v>0</v>
      </c>
      <c r="G93" s="6">
        <v>0</v>
      </c>
      <c r="H93" s="6">
        <v>0</v>
      </c>
      <c r="I93" s="6">
        <f t="shared" si="4"/>
        <v>575.28</v>
      </c>
      <c r="J93" s="6">
        <v>502.86</v>
      </c>
      <c r="K93" s="6">
        <v>0</v>
      </c>
      <c r="L93" s="6">
        <v>0</v>
      </c>
      <c r="M93" s="6">
        <f t="shared" si="7"/>
        <v>6331.9000000000069</v>
      </c>
    </row>
    <row r="94" spans="2:13" ht="20.25" customHeight="1" x14ac:dyDescent="0.2">
      <c r="B94" s="5" t="s">
        <v>102</v>
      </c>
      <c r="C94" s="6">
        <f t="shared" si="5"/>
        <v>6331.9000000000069</v>
      </c>
      <c r="D94" s="6">
        <v>10.199999999999999</v>
      </c>
      <c r="E94" s="6">
        <f t="shared" si="6"/>
        <v>575.28</v>
      </c>
      <c r="F94" s="6">
        <v>0</v>
      </c>
      <c r="G94" s="6">
        <v>0</v>
      </c>
      <c r="H94" s="6">
        <v>0</v>
      </c>
      <c r="I94" s="6">
        <f t="shared" si="4"/>
        <v>575.28</v>
      </c>
      <c r="J94" s="6">
        <v>502.86</v>
      </c>
      <c r="K94" s="6">
        <v>0</v>
      </c>
      <c r="L94" s="6">
        <v>0</v>
      </c>
      <c r="M94" s="6">
        <f t="shared" si="7"/>
        <v>6404.320000000007</v>
      </c>
    </row>
    <row r="95" spans="2:13" ht="20.25" customHeight="1" x14ac:dyDescent="0.2">
      <c r="B95" s="5" t="s">
        <v>103</v>
      </c>
      <c r="C95" s="6">
        <f t="shared" si="5"/>
        <v>6404.320000000007</v>
      </c>
      <c r="D95" s="6">
        <v>10.199999999999999</v>
      </c>
      <c r="E95" s="6">
        <f t="shared" si="6"/>
        <v>575.28</v>
      </c>
      <c r="F95" s="6">
        <v>0</v>
      </c>
      <c r="G95" s="6">
        <v>0</v>
      </c>
      <c r="H95" s="6">
        <v>0</v>
      </c>
      <c r="I95" s="6">
        <f t="shared" si="4"/>
        <v>575.28</v>
      </c>
      <c r="J95" s="6">
        <v>502.86</v>
      </c>
      <c r="K95" s="6">
        <v>0</v>
      </c>
      <c r="L95" s="6">
        <v>0</v>
      </c>
      <c r="M95" s="6">
        <f t="shared" si="7"/>
        <v>6476.7400000000071</v>
      </c>
    </row>
    <row r="96" spans="2:13" ht="20.25" customHeight="1" x14ac:dyDescent="0.2">
      <c r="B96" s="5" t="s">
        <v>104</v>
      </c>
      <c r="C96" s="6">
        <f t="shared" si="5"/>
        <v>6476.7400000000071</v>
      </c>
      <c r="D96" s="6">
        <v>10.199999999999999</v>
      </c>
      <c r="E96" s="6">
        <f t="shared" si="6"/>
        <v>575.28</v>
      </c>
      <c r="F96" s="6">
        <v>0</v>
      </c>
      <c r="G96" s="6">
        <v>0</v>
      </c>
      <c r="H96" s="6">
        <v>0</v>
      </c>
      <c r="I96" s="6">
        <f t="shared" si="4"/>
        <v>575.28</v>
      </c>
      <c r="J96" s="6">
        <v>502.86</v>
      </c>
      <c r="K96" s="6">
        <v>0</v>
      </c>
      <c r="L96" s="6">
        <v>0</v>
      </c>
      <c r="M96" s="6">
        <f t="shared" si="7"/>
        <v>6549.1600000000071</v>
      </c>
    </row>
    <row r="97" spans="2:13" ht="20.25" customHeight="1" x14ac:dyDescent="0.2">
      <c r="B97" s="5" t="s">
        <v>105</v>
      </c>
      <c r="C97" s="6">
        <f t="shared" si="5"/>
        <v>6549.1600000000071</v>
      </c>
      <c r="D97" s="6">
        <v>10.199999999999999</v>
      </c>
      <c r="E97" s="6">
        <f t="shared" si="6"/>
        <v>575.28</v>
      </c>
      <c r="F97" s="6">
        <v>0</v>
      </c>
      <c r="G97" s="6">
        <v>0</v>
      </c>
      <c r="H97" s="6">
        <v>0</v>
      </c>
      <c r="I97" s="6">
        <f t="shared" si="4"/>
        <v>575.28</v>
      </c>
      <c r="J97" s="6">
        <v>1006</v>
      </c>
      <c r="K97" s="6">
        <v>0</v>
      </c>
      <c r="L97" s="6">
        <v>0</v>
      </c>
      <c r="M97" s="6">
        <f t="shared" si="7"/>
        <v>6118.4400000000069</v>
      </c>
    </row>
    <row r="98" spans="2:13" ht="20.25" customHeight="1" x14ac:dyDescent="0.2">
      <c r="B98" s="5" t="s">
        <v>106</v>
      </c>
      <c r="C98" s="6">
        <f t="shared" si="5"/>
        <v>6118.4400000000069</v>
      </c>
      <c r="D98" s="6">
        <v>10.199999999999999</v>
      </c>
      <c r="E98" s="6">
        <f t="shared" si="6"/>
        <v>575.28</v>
      </c>
      <c r="F98" s="6">
        <v>0</v>
      </c>
      <c r="G98" s="6">
        <v>0</v>
      </c>
      <c r="H98" s="6">
        <v>0</v>
      </c>
      <c r="I98" s="6">
        <f t="shared" si="4"/>
        <v>575.28</v>
      </c>
      <c r="J98" s="6">
        <v>0</v>
      </c>
      <c r="K98" s="6">
        <v>0</v>
      </c>
      <c r="L98" s="6">
        <v>0</v>
      </c>
      <c r="M98" s="6">
        <f t="shared" si="7"/>
        <v>6693.7200000000066</v>
      </c>
    </row>
    <row r="99" spans="2:13" ht="20.25" customHeight="1" x14ac:dyDescent="0.2">
      <c r="B99" s="5" t="s">
        <v>107</v>
      </c>
      <c r="C99" s="6">
        <f t="shared" si="5"/>
        <v>6693.7200000000066</v>
      </c>
      <c r="D99" s="6">
        <v>10.199999999999999</v>
      </c>
      <c r="E99" s="6">
        <f t="shared" si="6"/>
        <v>575.28</v>
      </c>
      <c r="F99" s="6">
        <v>0</v>
      </c>
      <c r="G99" s="6">
        <v>0</v>
      </c>
      <c r="H99" s="6">
        <v>0</v>
      </c>
      <c r="I99" s="6">
        <f t="shared" si="4"/>
        <v>575.28</v>
      </c>
      <c r="J99" s="6">
        <v>502.58</v>
      </c>
      <c r="K99" s="6">
        <v>0</v>
      </c>
      <c r="L99" s="6">
        <v>0</v>
      </c>
      <c r="M99" s="6">
        <f t="shared" si="7"/>
        <v>6766.4200000000064</v>
      </c>
    </row>
    <row r="100" spans="2:13" ht="20.25" customHeight="1" x14ac:dyDescent="0.2">
      <c r="B100" s="5" t="s">
        <v>108</v>
      </c>
      <c r="C100" s="6">
        <f t="shared" si="5"/>
        <v>6766.4200000000064</v>
      </c>
      <c r="D100" s="6">
        <v>10.199999999999999</v>
      </c>
      <c r="E100" s="6">
        <f t="shared" si="6"/>
        <v>575.28</v>
      </c>
      <c r="F100" s="6">
        <v>0</v>
      </c>
      <c r="G100" s="6">
        <v>0</v>
      </c>
      <c r="H100" s="6">
        <v>0</v>
      </c>
      <c r="I100" s="6">
        <f t="shared" si="4"/>
        <v>575.28</v>
      </c>
      <c r="J100" s="6">
        <v>1005.72</v>
      </c>
      <c r="K100" s="6">
        <v>0</v>
      </c>
      <c r="L100" s="6">
        <v>0</v>
      </c>
      <c r="M100" s="6">
        <f t="shared" si="7"/>
        <v>6335.9800000000059</v>
      </c>
    </row>
    <row r="101" spans="2:13" ht="20.25" customHeight="1" x14ac:dyDescent="0.2">
      <c r="B101" s="5" t="s">
        <v>109</v>
      </c>
      <c r="C101" s="6">
        <f t="shared" si="5"/>
        <v>6335.9800000000059</v>
      </c>
      <c r="D101" s="6">
        <v>11</v>
      </c>
      <c r="E101" s="6">
        <f t="shared" si="6"/>
        <v>620.4</v>
      </c>
      <c r="F101" s="6">
        <v>0</v>
      </c>
      <c r="G101" s="6">
        <v>0</v>
      </c>
      <c r="H101" s="6">
        <v>0</v>
      </c>
      <c r="I101" s="6">
        <f t="shared" si="4"/>
        <v>620.4</v>
      </c>
      <c r="J101" s="6">
        <v>0</v>
      </c>
      <c r="K101" s="6">
        <v>0</v>
      </c>
      <c r="L101" s="6">
        <v>0</v>
      </c>
      <c r="M101" s="6">
        <f t="shared" si="7"/>
        <v>6956.3800000000056</v>
      </c>
    </row>
    <row r="102" spans="2:13" ht="20.25" customHeight="1" x14ac:dyDescent="0.2">
      <c r="B102" s="5" t="s">
        <v>110</v>
      </c>
      <c r="C102" s="6">
        <f t="shared" si="5"/>
        <v>6956.3800000000056</v>
      </c>
      <c r="D102" s="6">
        <v>11</v>
      </c>
      <c r="E102" s="6">
        <f t="shared" si="6"/>
        <v>620.4</v>
      </c>
      <c r="F102" s="6">
        <v>0</v>
      </c>
      <c r="G102" s="6">
        <v>0</v>
      </c>
      <c r="H102" s="6">
        <v>0</v>
      </c>
      <c r="I102" s="6">
        <f t="shared" si="4"/>
        <v>620.4</v>
      </c>
      <c r="J102" s="6">
        <v>542.29999999999995</v>
      </c>
      <c r="K102" s="6">
        <v>0</v>
      </c>
      <c r="L102" s="6">
        <v>0</v>
      </c>
      <c r="M102" s="6">
        <f t="shared" si="7"/>
        <v>7034.480000000005</v>
      </c>
    </row>
    <row r="103" spans="2:13" ht="20.25" customHeight="1" x14ac:dyDescent="0.2">
      <c r="B103" s="5" t="s">
        <v>111</v>
      </c>
      <c r="C103" s="6">
        <f t="shared" si="5"/>
        <v>7034.480000000005</v>
      </c>
      <c r="D103" s="6">
        <v>11</v>
      </c>
      <c r="E103" s="6">
        <f t="shared" si="6"/>
        <v>620.4</v>
      </c>
      <c r="F103" s="6">
        <v>0</v>
      </c>
      <c r="G103" s="6">
        <v>0</v>
      </c>
      <c r="H103" s="6">
        <v>0</v>
      </c>
      <c r="I103" s="6">
        <f t="shared" si="4"/>
        <v>620.4</v>
      </c>
      <c r="J103" s="6">
        <v>542.29999999999995</v>
      </c>
      <c r="K103" s="6">
        <v>0</v>
      </c>
      <c r="L103" s="6">
        <v>0</v>
      </c>
      <c r="M103" s="6">
        <f t="shared" si="7"/>
        <v>7112.5800000000045</v>
      </c>
    </row>
    <row r="104" spans="2:13" ht="20.25" customHeight="1" x14ac:dyDescent="0.2">
      <c r="B104" s="5" t="s">
        <v>112</v>
      </c>
      <c r="C104" s="6">
        <f t="shared" si="5"/>
        <v>7112.5800000000045</v>
      </c>
      <c r="D104" s="6">
        <v>11</v>
      </c>
      <c r="E104" s="6">
        <f t="shared" si="6"/>
        <v>620.4</v>
      </c>
      <c r="F104" s="6">
        <v>0</v>
      </c>
      <c r="G104" s="6">
        <v>0</v>
      </c>
      <c r="H104" s="6">
        <v>0</v>
      </c>
      <c r="I104" s="6">
        <f t="shared" si="4"/>
        <v>620.4</v>
      </c>
      <c r="J104" s="6">
        <v>542.29999999999995</v>
      </c>
      <c r="K104" s="6">
        <v>0</v>
      </c>
      <c r="L104" s="6">
        <v>0</v>
      </c>
      <c r="M104" s="6">
        <f t="shared" si="7"/>
        <v>7190.6800000000039</v>
      </c>
    </row>
    <row r="105" spans="2:13" ht="20.25" customHeight="1" x14ac:dyDescent="0.2">
      <c r="B105" s="5" t="s">
        <v>113</v>
      </c>
      <c r="C105" s="6">
        <f t="shared" si="5"/>
        <v>7190.6800000000039</v>
      </c>
      <c r="D105" s="6">
        <v>11</v>
      </c>
      <c r="E105" s="6">
        <f t="shared" si="6"/>
        <v>620.4</v>
      </c>
      <c r="F105" s="6">
        <v>0</v>
      </c>
      <c r="G105" s="6">
        <v>0</v>
      </c>
      <c r="H105" s="6">
        <v>0</v>
      </c>
      <c r="I105" s="6">
        <f t="shared" si="4"/>
        <v>620.4</v>
      </c>
      <c r="J105" s="6">
        <v>542.29999999999995</v>
      </c>
      <c r="K105" s="6">
        <v>0</v>
      </c>
      <c r="L105" s="6">
        <v>0</v>
      </c>
      <c r="M105" s="6">
        <f t="shared" si="7"/>
        <v>7268.7800000000034</v>
      </c>
    </row>
    <row r="106" spans="2:13" ht="20.25" customHeight="1" x14ac:dyDescent="0.2">
      <c r="B106" s="5" t="s">
        <v>114</v>
      </c>
      <c r="C106" s="6">
        <f t="shared" si="5"/>
        <v>7268.7800000000034</v>
      </c>
      <c r="D106" s="6">
        <v>11</v>
      </c>
      <c r="E106" s="6">
        <f t="shared" si="6"/>
        <v>620.4</v>
      </c>
      <c r="F106" s="6">
        <v>0</v>
      </c>
      <c r="G106" s="6">
        <v>0</v>
      </c>
      <c r="H106" s="6">
        <v>0</v>
      </c>
      <c r="I106" s="6">
        <f t="shared" si="4"/>
        <v>620.4</v>
      </c>
      <c r="J106" s="6">
        <v>542.29999999999995</v>
      </c>
      <c r="K106" s="6">
        <v>0</v>
      </c>
      <c r="L106" s="6">
        <v>0</v>
      </c>
      <c r="M106" s="6">
        <f t="shared" si="7"/>
        <v>7346.8800000000028</v>
      </c>
    </row>
    <row r="107" spans="2:13" ht="20.25" customHeight="1" x14ac:dyDescent="0.2">
      <c r="B107" s="5" t="s">
        <v>115</v>
      </c>
      <c r="C107" s="6">
        <f t="shared" si="5"/>
        <v>7346.8800000000028</v>
      </c>
      <c r="D107" s="6">
        <v>11</v>
      </c>
      <c r="E107" s="6">
        <f t="shared" si="6"/>
        <v>620.4</v>
      </c>
      <c r="F107" s="6">
        <v>0</v>
      </c>
      <c r="G107" s="6">
        <v>0</v>
      </c>
      <c r="H107" s="6">
        <v>0</v>
      </c>
      <c r="I107" s="6">
        <f t="shared" si="4"/>
        <v>620.4</v>
      </c>
      <c r="J107" s="6">
        <v>542.29999999999995</v>
      </c>
      <c r="K107" s="6">
        <v>0</v>
      </c>
      <c r="L107" s="6">
        <v>0</v>
      </c>
      <c r="M107" s="6">
        <f t="shared" si="7"/>
        <v>7424.9800000000023</v>
      </c>
    </row>
    <row r="108" spans="2:13" ht="20.25" customHeight="1" x14ac:dyDescent="0.2">
      <c r="B108" s="5" t="s">
        <v>116</v>
      </c>
      <c r="C108" s="6">
        <f t="shared" si="5"/>
        <v>7424.9800000000023</v>
      </c>
      <c r="D108" s="6">
        <v>11</v>
      </c>
      <c r="E108" s="6">
        <f t="shared" si="6"/>
        <v>620.4</v>
      </c>
      <c r="F108" s="6">
        <v>0</v>
      </c>
      <c r="G108" s="6">
        <v>0</v>
      </c>
      <c r="H108" s="6">
        <v>0</v>
      </c>
      <c r="I108" s="6">
        <f t="shared" si="4"/>
        <v>620.4</v>
      </c>
      <c r="J108" s="6">
        <v>542.29999999999995</v>
      </c>
      <c r="K108" s="6">
        <v>0</v>
      </c>
      <c r="L108" s="6">
        <v>0</v>
      </c>
      <c r="M108" s="6">
        <f t="shared" si="7"/>
        <v>7503.0800000000017</v>
      </c>
    </row>
    <row r="109" spans="2:13" ht="20.25" customHeight="1" x14ac:dyDescent="0.2">
      <c r="B109" s="5" t="s">
        <v>117</v>
      </c>
      <c r="C109" s="6">
        <f t="shared" si="5"/>
        <v>7503.0800000000017</v>
      </c>
      <c r="D109" s="6">
        <v>11</v>
      </c>
      <c r="E109" s="6">
        <f t="shared" si="6"/>
        <v>620.4</v>
      </c>
      <c r="F109" s="6">
        <v>0</v>
      </c>
      <c r="G109" s="6">
        <v>0</v>
      </c>
      <c r="H109" s="6">
        <v>0</v>
      </c>
      <c r="I109" s="6">
        <f t="shared" si="4"/>
        <v>620.4</v>
      </c>
      <c r="J109" s="6">
        <v>542.29999999999995</v>
      </c>
      <c r="K109" s="6">
        <v>0</v>
      </c>
      <c r="L109" s="6">
        <v>0</v>
      </c>
      <c r="M109" s="6">
        <f t="shared" si="7"/>
        <v>7581.1800000000012</v>
      </c>
    </row>
    <row r="110" spans="2:13" ht="20.25" customHeight="1" x14ac:dyDescent="0.2">
      <c r="B110" s="5" t="s">
        <v>118</v>
      </c>
      <c r="C110" s="6">
        <f t="shared" si="5"/>
        <v>7581.1800000000012</v>
      </c>
      <c r="D110" s="6">
        <v>11</v>
      </c>
      <c r="E110" s="6">
        <f t="shared" si="6"/>
        <v>620.4</v>
      </c>
      <c r="F110" s="6">
        <v>0</v>
      </c>
      <c r="G110" s="6">
        <v>0</v>
      </c>
      <c r="H110" s="6">
        <v>0</v>
      </c>
      <c r="I110" s="6">
        <f t="shared" si="4"/>
        <v>620.4</v>
      </c>
      <c r="J110" s="6">
        <v>542.29999999999995</v>
      </c>
      <c r="K110" s="6">
        <v>0</v>
      </c>
      <c r="L110" s="6">
        <v>0</v>
      </c>
      <c r="M110" s="6">
        <f t="shared" si="7"/>
        <v>7659.2800000000016</v>
      </c>
    </row>
    <row r="111" spans="2:13" ht="20.25" customHeight="1" x14ac:dyDescent="0.2">
      <c r="B111" s="5" t="s">
        <v>119</v>
      </c>
      <c r="C111" s="6">
        <f t="shared" si="5"/>
        <v>7659.2800000000016</v>
      </c>
      <c r="D111" s="6">
        <v>11</v>
      </c>
      <c r="E111" s="6">
        <f t="shared" si="6"/>
        <v>620.4</v>
      </c>
      <c r="F111" s="6">
        <v>0</v>
      </c>
      <c r="G111" s="6">
        <v>0</v>
      </c>
      <c r="H111" s="6">
        <v>-51.02</v>
      </c>
      <c r="I111" s="6">
        <f t="shared" si="4"/>
        <v>569.38</v>
      </c>
      <c r="J111" s="6">
        <v>542.29999999999995</v>
      </c>
      <c r="K111" s="6">
        <v>51.02</v>
      </c>
      <c r="L111" s="6">
        <v>-51.02</v>
      </c>
      <c r="M111" s="6">
        <f t="shared" si="7"/>
        <v>7686.3600000000015</v>
      </c>
    </row>
    <row r="112" spans="2:13" ht="20.25" customHeight="1" x14ac:dyDescent="0.2">
      <c r="B112" s="5" t="s">
        <v>120</v>
      </c>
      <c r="C112" s="6">
        <f t="shared" si="5"/>
        <v>7686.3600000000015</v>
      </c>
      <c r="D112" s="6">
        <v>11</v>
      </c>
      <c r="E112" s="6">
        <v>0</v>
      </c>
      <c r="F112" s="6">
        <v>0</v>
      </c>
      <c r="G112" s="6">
        <v>1.4</v>
      </c>
      <c r="H112" s="6">
        <v>496.03</v>
      </c>
      <c r="I112" s="6">
        <f t="shared" si="4"/>
        <v>497.42999999999995</v>
      </c>
      <c r="J112" s="6">
        <v>0</v>
      </c>
      <c r="K112" s="6">
        <v>0</v>
      </c>
      <c r="L112" s="6">
        <v>0</v>
      </c>
      <c r="M112" s="6">
        <f t="shared" si="7"/>
        <v>8183.7900000000018</v>
      </c>
    </row>
    <row r="113" spans="2:13" ht="20.25" customHeight="1" x14ac:dyDescent="0.2">
      <c r="B113" s="2" t="s">
        <v>121</v>
      </c>
      <c r="C113" s="4">
        <v>0</v>
      </c>
      <c r="D113" s="4"/>
      <c r="E113" s="4">
        <f>SUM(E16:E112)</f>
        <v>41559.519999999997</v>
      </c>
      <c r="F113" s="4">
        <v>0</v>
      </c>
      <c r="G113" s="4">
        <v>1.4</v>
      </c>
      <c r="H113" s="4">
        <v>501.36</v>
      </c>
      <c r="I113" s="4">
        <f>SUM(I16:I112)</f>
        <v>42062.279999999992</v>
      </c>
      <c r="J113" s="4">
        <f>SUM(J16:J112)</f>
        <v>33821.30000000001</v>
      </c>
      <c r="K113" s="4">
        <f>SUM(K16:K112)</f>
        <v>51.860000000000007</v>
      </c>
      <c r="L113" s="4">
        <f>SUM(L16:L112)</f>
        <v>5.3299999999999912</v>
      </c>
      <c r="M113" s="4">
        <v>8183.79</v>
      </c>
    </row>
    <row r="114" spans="2:13" x14ac:dyDescent="0.2">
      <c r="I114" s="11"/>
      <c r="J114" s="11"/>
      <c r="K114" s="11"/>
      <c r="L114" s="11"/>
      <c r="M114" s="11"/>
    </row>
    <row r="115" spans="2:13" x14ac:dyDescent="0.2">
      <c r="B115" s="10" t="s">
        <v>122</v>
      </c>
      <c r="C115" s="10"/>
      <c r="D115" s="10"/>
      <c r="E115" s="10"/>
      <c r="F115" s="10"/>
      <c r="G115" s="10"/>
      <c r="H115" s="10"/>
    </row>
  </sheetData>
  <sheetProtection selectLockedCells="1"/>
  <mergeCells count="10">
    <mergeCell ref="B115:H115"/>
    <mergeCell ref="B2:M2"/>
    <mergeCell ref="B3:M3"/>
    <mergeCell ref="B4:M5"/>
    <mergeCell ref="B7:M7"/>
    <mergeCell ref="B8:M8"/>
    <mergeCell ref="C10:H10"/>
    <mergeCell ref="C11:H11"/>
    <mergeCell ref="C12:H12"/>
    <mergeCell ref="B14:H14"/>
  </mergeCells>
  <pageMargins left="0.98" right="0.31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Малаканова Олеся Сергеевна</dc:creator>
  <cp:lastModifiedBy>Малаканова Олеся Сергеевна</cp:lastModifiedBy>
  <dcterms:created xsi:type="dcterms:W3CDTF">2024-12-05T01:44:33Z</dcterms:created>
  <dcterms:modified xsi:type="dcterms:W3CDTF">2024-12-05T03:54:04Z</dcterms:modified>
</cp:coreProperties>
</file>