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.kobzeva\Downloads\"/>
    </mc:Choice>
  </mc:AlternateContent>
  <bookViews>
    <workbookView xWindow="0" yWindow="0" windowWidth="28680" windowHeight="120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15" i="1"/>
  <c r="J15" i="1" s="1"/>
  <c r="C16" i="1" s="1"/>
  <c r="J16" i="1" s="1"/>
  <c r="C17" i="1" s="1"/>
  <c r="J17" i="1" s="1"/>
  <c r="C18" i="1" s="1"/>
  <c r="J18" i="1" s="1"/>
  <c r="C19" i="1" s="1"/>
  <c r="J19" i="1" s="1"/>
  <c r="C20" i="1" s="1"/>
  <c r="J20" i="1" s="1"/>
  <c r="C21" i="1" s="1"/>
  <c r="J21" i="1" s="1"/>
  <c r="C22" i="1" s="1"/>
  <c r="J22" i="1" s="1"/>
  <c r="C23" i="1" s="1"/>
  <c r="J23" i="1" s="1"/>
  <c r="C24" i="1" s="1"/>
  <c r="J24" i="1" s="1"/>
  <c r="C25" i="1" s="1"/>
  <c r="J25" i="1" s="1"/>
  <c r="C26" i="1" s="1"/>
  <c r="J26" i="1" s="1"/>
  <c r="C27" i="1" s="1"/>
  <c r="J27" i="1" s="1"/>
  <c r="C28" i="1" s="1"/>
  <c r="J28" i="1" s="1"/>
  <c r="C29" i="1" s="1"/>
  <c r="J29" i="1" s="1"/>
  <c r="C30" i="1" s="1"/>
  <c r="J30" i="1" s="1"/>
  <c r="C31" i="1" s="1"/>
  <c r="J31" i="1" s="1"/>
  <c r="C32" i="1" s="1"/>
  <c r="J32" i="1" s="1"/>
  <c r="C33" i="1" s="1"/>
  <c r="J33" i="1" s="1"/>
  <c r="C34" i="1" s="1"/>
  <c r="J34" i="1" s="1"/>
  <c r="C35" i="1" s="1"/>
  <c r="J35" i="1" s="1"/>
  <c r="C36" i="1" s="1"/>
  <c r="J36" i="1" s="1"/>
  <c r="C37" i="1" s="1"/>
  <c r="J37" i="1" s="1"/>
  <c r="C38" i="1" s="1"/>
  <c r="J38" i="1" s="1"/>
  <c r="C39" i="1" s="1"/>
  <c r="J39" i="1" s="1"/>
  <c r="C40" i="1" s="1"/>
  <c r="J40" i="1" s="1"/>
  <c r="C41" i="1" s="1"/>
  <c r="J41" i="1" s="1"/>
  <c r="C42" i="1" s="1"/>
  <c r="J42" i="1" s="1"/>
  <c r="C43" i="1" s="1"/>
  <c r="J43" i="1" s="1"/>
  <c r="C44" i="1" s="1"/>
  <c r="J44" i="1" s="1"/>
  <c r="C45" i="1" s="1"/>
  <c r="J45" i="1" s="1"/>
  <c r="C46" i="1" s="1"/>
  <c r="J46" i="1" s="1"/>
  <c r="C47" i="1" s="1"/>
  <c r="J47" i="1" s="1"/>
  <c r="C48" i="1" s="1"/>
  <c r="J48" i="1" s="1"/>
  <c r="C49" i="1" s="1"/>
  <c r="J49" i="1" s="1"/>
  <c r="C50" i="1" s="1"/>
  <c r="J50" i="1" s="1"/>
  <c r="C51" i="1" s="1"/>
  <c r="J51" i="1" s="1"/>
  <c r="C52" i="1" s="1"/>
  <c r="J52" i="1" s="1"/>
  <c r="C53" i="1" s="1"/>
  <c r="J53" i="1" s="1"/>
  <c r="C54" i="1" s="1"/>
  <c r="J54" i="1" s="1"/>
  <c r="C55" i="1" s="1"/>
  <c r="J55" i="1" s="1"/>
  <c r="C56" i="1" s="1"/>
  <c r="J56" i="1" s="1"/>
  <c r="C57" i="1" s="1"/>
  <c r="J57" i="1" s="1"/>
  <c r="C58" i="1" s="1"/>
  <c r="J58" i="1" s="1"/>
  <c r="C59" i="1" s="1"/>
  <c r="J59" i="1" s="1"/>
  <c r="C60" i="1" s="1"/>
  <c r="J60" i="1" s="1"/>
  <c r="C61" i="1" s="1"/>
  <c r="J61" i="1" s="1"/>
  <c r="C62" i="1" s="1"/>
  <c r="J62" i="1" s="1"/>
  <c r="C63" i="1" s="1"/>
  <c r="J63" i="1" s="1"/>
  <c r="C64" i="1" s="1"/>
  <c r="J64" i="1" s="1"/>
  <c r="C65" i="1" s="1"/>
  <c r="J65" i="1" s="1"/>
  <c r="C66" i="1" s="1"/>
  <c r="J66" i="1" s="1"/>
  <c r="C67" i="1" s="1"/>
  <c r="J67" i="1" s="1"/>
  <c r="C68" i="1" s="1"/>
  <c r="J68" i="1" s="1"/>
  <c r="C69" i="1" s="1"/>
  <c r="J69" i="1" s="1"/>
  <c r="C70" i="1" s="1"/>
  <c r="J70" i="1" s="1"/>
  <c r="C71" i="1" s="1"/>
  <c r="J71" i="1" s="1"/>
  <c r="E72" i="1"/>
  <c r="F72" i="1"/>
  <c r="H72" i="1"/>
  <c r="I72" i="1"/>
  <c r="D72" i="1"/>
  <c r="G72" i="1" l="1"/>
</calcChain>
</file>

<file path=xl/sharedStrings.xml><?xml version="1.0" encoding="utf-8"?>
<sst xmlns="http://schemas.openxmlformats.org/spreadsheetml/2006/main" count="79" uniqueCount="79">
  <si>
    <t>Некоммерческая организация «Фонд капитального ремонта многоквартирных домов Сахалинской области»</t>
  </si>
  <si>
    <t>693000, г. Южно-Сахалинск, Коммунистический проспект 39 В, тел. 8 (800) 100-14-02; 67-24-02, www.fkr65.ru, sakhremont@sakhalin.gov.ru</t>
  </si>
  <si>
    <t>ИНН 6501236424 КПП650101001, р/с 40604810850340030608, "ДАЛЬНЕВОСТОЧНЫЙ БАНК ПАО СБЕРБАНК Г. ХАБАРОВСК" к/с 30101810600000000608, БИК 040813608</t>
  </si>
  <si>
    <t>ВЫПИСКА ПО ЛИЦЕВОМУ СЧЕТУ 200225786</t>
  </si>
  <si>
    <t>по основному долгу и пени  на 15.06.2020</t>
  </si>
  <si>
    <t>Лицевой счет:</t>
  </si>
  <si>
    <t>200225786</t>
  </si>
  <si>
    <t>Адрес:</t>
  </si>
  <si>
    <t>г. Южно-Сахалинск, ул. Им Космонавта Поповича, д. 45 кв. 34</t>
  </si>
  <si>
    <t>Площадь:</t>
  </si>
  <si>
    <t>55.5 м²</t>
  </si>
  <si>
    <t>Период / услуга</t>
  </si>
  <si>
    <t>Вх. сальдо</t>
  </si>
  <si>
    <t>Начислено</t>
  </si>
  <si>
    <t>Перер-ты</t>
  </si>
  <si>
    <t>Начисление пени</t>
  </si>
  <si>
    <t>Факт.  начисл.</t>
  </si>
  <si>
    <t>Поступление  денежных  средств</t>
  </si>
  <si>
    <t>Поступления пени</t>
  </si>
  <si>
    <t>Исх. сальдо</t>
  </si>
  <si>
    <t>октябрь 2015 г.</t>
  </si>
  <si>
    <t>ноябрь 2015 г.</t>
  </si>
  <si>
    <t>декабрь 2015 г.</t>
  </si>
  <si>
    <t>январь 2016 г.</t>
  </si>
  <si>
    <t>февраль 2016 г.</t>
  </si>
  <si>
    <t>март 2016 г.</t>
  </si>
  <si>
    <t>апрель 2016 г.</t>
  </si>
  <si>
    <t>май 2016 г.</t>
  </si>
  <si>
    <t>июнь 2016 г.</t>
  </si>
  <si>
    <t>июль 2016 г.</t>
  </si>
  <si>
    <t>август 2016 г.</t>
  </si>
  <si>
    <t>сентябрь 2016 г.</t>
  </si>
  <si>
    <t>октябрь 2016 г.</t>
  </si>
  <si>
    <t>ноябрь 2016 г.</t>
  </si>
  <si>
    <t>декабрь 2016 г.</t>
  </si>
  <si>
    <t>январь 2017 г.</t>
  </si>
  <si>
    <t>февраль 2017 г.</t>
  </si>
  <si>
    <t>март 2017 г.</t>
  </si>
  <si>
    <t>апрель 2017 г.</t>
  </si>
  <si>
    <t>май 2017 г.</t>
  </si>
  <si>
    <t>июнь 2017 г.</t>
  </si>
  <si>
    <t>июль 2017 г.</t>
  </si>
  <si>
    <t>август 2017 г.</t>
  </si>
  <si>
    <t>сентябрь 2017 г.</t>
  </si>
  <si>
    <t>октябрь 2017 г.</t>
  </si>
  <si>
    <t>ноябрь 2017 г.</t>
  </si>
  <si>
    <t>декабрь 2017 г.</t>
  </si>
  <si>
    <t>январь 2018 г.</t>
  </si>
  <si>
    <t>февраль 2018 г.</t>
  </si>
  <si>
    <t>март 2018 г.</t>
  </si>
  <si>
    <t>апрель 2018 г.</t>
  </si>
  <si>
    <t>май 2018 г.</t>
  </si>
  <si>
    <t>июнь 2018 г.</t>
  </si>
  <si>
    <t>июль 2018 г.</t>
  </si>
  <si>
    <t>август 2018 г.</t>
  </si>
  <si>
    <t>сентябрь 2018 г.</t>
  </si>
  <si>
    <t>октябрь 2018 г.</t>
  </si>
  <si>
    <t>ноябрь 2018 г.</t>
  </si>
  <si>
    <t>декабрь 2018 г.</t>
  </si>
  <si>
    <t>январь 2019 г.</t>
  </si>
  <si>
    <t>февраль 2019 г.</t>
  </si>
  <si>
    <t>март 2019 г.</t>
  </si>
  <si>
    <t>апрель 2019 г.</t>
  </si>
  <si>
    <t>май 2019 г.</t>
  </si>
  <si>
    <t>июнь 2019 г.</t>
  </si>
  <si>
    <t>июль 2019 г.</t>
  </si>
  <si>
    <t>август 2019 г.</t>
  </si>
  <si>
    <t>сентябрь 2019 г.</t>
  </si>
  <si>
    <t>октябрь 2019 г.</t>
  </si>
  <si>
    <t>ноябрь 2019 г.</t>
  </si>
  <si>
    <t>декабрь 2019 г.</t>
  </si>
  <si>
    <t>январь 2020 г.</t>
  </si>
  <si>
    <t>февраль 2020 г.</t>
  </si>
  <si>
    <t>март 2020 г.</t>
  </si>
  <si>
    <t>апрель 2020 г.</t>
  </si>
  <si>
    <t>май 2020 г.</t>
  </si>
  <si>
    <t>июнь 2020 г.</t>
  </si>
  <si>
    <t>Период с 10.2015 по 06.2020</t>
  </si>
  <si>
    <t>Всего за 57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</si>
</sst>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1"/>
      <charset val="204"/>
    </font>
    <font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2"/>
      <name val="Arial"/>
      <family val="1"/>
      <charset val="204"/>
    </font>
    <font>
      <b/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/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5"/>
  <sheetViews>
    <sheetView tabSelected="1" topLeftCell="A10" workbookViewId="0">
      <selection activeCell="O25" sqref="O25"/>
    </sheetView>
  </sheetViews>
  <sheetFormatPr defaultRowHeight="15" x14ac:dyDescent="0.2"/>
  <cols>
    <col min="1" max="1" width="1.7109375" customWidth="1"/>
    <col min="2" max="2" width="21.7109375" customWidth="1"/>
    <col min="3" max="16" width="11.7109375" customWidth="1"/>
  </cols>
  <sheetData>
    <row r="1" spans="2:10" ht="12.75" x14ac:dyDescent="0.2"/>
    <row r="2" spans="2:10" ht="31.5" customHeight="1" x14ac:dyDescent="0.2">
      <c r="B2" s="5" t="s">
        <v>0</v>
      </c>
      <c r="C2" s="5"/>
      <c r="D2" s="5"/>
      <c r="E2" s="5"/>
      <c r="F2" s="5"/>
      <c r="G2" s="5"/>
      <c r="H2" s="5"/>
      <c r="I2" s="5"/>
      <c r="J2" s="5"/>
    </row>
    <row r="3" spans="2:10" ht="32.25" customHeight="1" x14ac:dyDescent="0.2">
      <c r="B3" s="6" t="s">
        <v>1</v>
      </c>
      <c r="C3" s="6"/>
      <c r="D3" s="6"/>
      <c r="E3" s="6"/>
      <c r="F3" s="6"/>
      <c r="G3" s="6"/>
      <c r="H3" s="6"/>
      <c r="I3" s="6"/>
      <c r="J3" s="6"/>
    </row>
    <row r="4" spans="2:10" ht="30" customHeight="1" x14ac:dyDescent="0.2">
      <c r="B4" s="6" t="s">
        <v>2</v>
      </c>
      <c r="C4" s="6"/>
      <c r="D4" s="6"/>
      <c r="E4" s="6"/>
      <c r="F4" s="6"/>
      <c r="G4" s="6"/>
      <c r="H4" s="6"/>
      <c r="I4" s="6"/>
      <c r="J4" s="6"/>
    </row>
    <row r="5" spans="2:10" ht="12.75" x14ac:dyDescent="0.2"/>
    <row r="6" spans="2:10" ht="15.75" x14ac:dyDescent="0.2">
      <c r="B6" s="5" t="s">
        <v>3</v>
      </c>
      <c r="C6" s="5"/>
      <c r="D6" s="5"/>
      <c r="E6" s="5"/>
      <c r="F6" s="5"/>
      <c r="G6" s="5"/>
      <c r="H6" s="5"/>
      <c r="I6" s="5"/>
    </row>
    <row r="7" spans="2:10" ht="12.75" x14ac:dyDescent="0.2">
      <c r="B7" s="6" t="s">
        <v>4</v>
      </c>
      <c r="C7" s="6"/>
      <c r="D7" s="6"/>
      <c r="E7" s="6"/>
      <c r="F7" s="6"/>
      <c r="G7" s="6"/>
      <c r="H7" s="6"/>
      <c r="I7" s="6"/>
    </row>
    <row r="8" spans="2:10" ht="12.75" x14ac:dyDescent="0.2"/>
    <row r="9" spans="2:10" ht="12.75" x14ac:dyDescent="0.2">
      <c r="B9" s="1" t="s">
        <v>5</v>
      </c>
      <c r="C9" s="7" t="s">
        <v>6</v>
      </c>
      <c r="D9" s="7"/>
      <c r="E9" s="7"/>
      <c r="F9" s="7"/>
      <c r="G9" s="7"/>
      <c r="H9" s="7"/>
      <c r="I9" s="7"/>
    </row>
    <row r="10" spans="2:10" ht="12.75" x14ac:dyDescent="0.2">
      <c r="B10" s="1" t="s">
        <v>7</v>
      </c>
      <c r="C10" s="7" t="s">
        <v>8</v>
      </c>
      <c r="D10" s="7"/>
      <c r="E10" s="7"/>
      <c r="F10" s="7"/>
      <c r="G10" s="7"/>
      <c r="H10" s="7"/>
      <c r="I10" s="7"/>
    </row>
    <row r="11" spans="2:10" ht="12.75" x14ac:dyDescent="0.2">
      <c r="B11" s="1" t="s">
        <v>9</v>
      </c>
      <c r="C11" s="7" t="s">
        <v>10</v>
      </c>
      <c r="D11" s="7"/>
      <c r="E11" s="7"/>
      <c r="F11" s="7"/>
      <c r="G11" s="7"/>
      <c r="H11" s="7"/>
      <c r="I11" s="7"/>
    </row>
    <row r="12" spans="2:10" ht="12.75" x14ac:dyDescent="0.2"/>
    <row r="13" spans="2:10" ht="12.75" x14ac:dyDescent="0.2">
      <c r="B13" s="8" t="s">
        <v>77</v>
      </c>
      <c r="C13" s="8"/>
      <c r="D13" s="8"/>
      <c r="E13" s="8"/>
      <c r="F13" s="8"/>
      <c r="G13" s="8"/>
      <c r="H13" s="8"/>
      <c r="I13" s="8"/>
    </row>
    <row r="14" spans="2:10" ht="51" x14ac:dyDescent="0.2">
      <c r="B14" s="2" t="s">
        <v>11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16</v>
      </c>
      <c r="H14" s="2" t="s">
        <v>17</v>
      </c>
      <c r="I14" s="2" t="s">
        <v>18</v>
      </c>
      <c r="J14" s="2" t="s">
        <v>19</v>
      </c>
    </row>
    <row r="15" spans="2:10" ht="12.75" x14ac:dyDescent="0.2">
      <c r="B15" s="3" t="s">
        <v>20</v>
      </c>
      <c r="C15" s="4">
        <v>0</v>
      </c>
      <c r="D15" s="4">
        <v>333</v>
      </c>
      <c r="E15" s="4">
        <v>0</v>
      </c>
      <c r="F15" s="4">
        <v>0</v>
      </c>
      <c r="G15" s="4">
        <f>D15+E15+F15</f>
        <v>333</v>
      </c>
      <c r="H15" s="4">
        <v>0</v>
      </c>
      <c r="I15" s="4">
        <v>0</v>
      </c>
      <c r="J15" s="4">
        <f>C15+G15-H15-I15</f>
        <v>333</v>
      </c>
    </row>
    <row r="16" spans="2:10" ht="12.75" x14ac:dyDescent="0.2">
      <c r="B16" s="3" t="s">
        <v>21</v>
      </c>
      <c r="C16" s="4">
        <f>J15</f>
        <v>333</v>
      </c>
      <c r="D16" s="4">
        <v>333</v>
      </c>
      <c r="E16" s="4">
        <v>0</v>
      </c>
      <c r="F16" s="4">
        <v>0</v>
      </c>
      <c r="G16" s="4">
        <f t="shared" ref="G16:G71" si="0">D16+E16+F16</f>
        <v>333</v>
      </c>
      <c r="H16" s="4">
        <v>0</v>
      </c>
      <c r="I16" s="4">
        <v>0</v>
      </c>
      <c r="J16" s="4">
        <f t="shared" ref="J16:J71" si="1">C16+G16-H16-I16</f>
        <v>666</v>
      </c>
    </row>
    <row r="17" spans="2:10" ht="12.75" x14ac:dyDescent="0.2">
      <c r="B17" s="3" t="s">
        <v>22</v>
      </c>
      <c r="C17" s="4">
        <f t="shared" ref="C17:C71" si="2">J16</f>
        <v>666</v>
      </c>
      <c r="D17" s="4">
        <v>333</v>
      </c>
      <c r="E17" s="4">
        <v>0</v>
      </c>
      <c r="F17" s="4">
        <v>0</v>
      </c>
      <c r="G17" s="4">
        <f t="shared" si="0"/>
        <v>333</v>
      </c>
      <c r="H17" s="4">
        <v>0</v>
      </c>
      <c r="I17" s="4">
        <v>0</v>
      </c>
      <c r="J17" s="4">
        <f t="shared" si="1"/>
        <v>999</v>
      </c>
    </row>
    <row r="18" spans="2:10" ht="12.75" x14ac:dyDescent="0.2">
      <c r="B18" s="3" t="s">
        <v>23</v>
      </c>
      <c r="C18" s="4">
        <f t="shared" si="2"/>
        <v>999</v>
      </c>
      <c r="D18" s="4">
        <v>333</v>
      </c>
      <c r="E18" s="4">
        <v>0</v>
      </c>
      <c r="F18" s="4">
        <v>0</v>
      </c>
      <c r="G18" s="4">
        <f t="shared" si="0"/>
        <v>333</v>
      </c>
      <c r="H18" s="4">
        <v>0</v>
      </c>
      <c r="I18" s="4">
        <v>0</v>
      </c>
      <c r="J18" s="4">
        <f t="shared" si="1"/>
        <v>1332</v>
      </c>
    </row>
    <row r="19" spans="2:10" ht="12.75" x14ac:dyDescent="0.2">
      <c r="B19" s="3" t="s">
        <v>24</v>
      </c>
      <c r="C19" s="4">
        <f t="shared" si="2"/>
        <v>1332</v>
      </c>
      <c r="D19" s="4">
        <v>333</v>
      </c>
      <c r="E19" s="4">
        <v>0</v>
      </c>
      <c r="F19" s="4">
        <v>0</v>
      </c>
      <c r="G19" s="4">
        <f t="shared" si="0"/>
        <v>333</v>
      </c>
      <c r="H19" s="4">
        <v>0</v>
      </c>
      <c r="I19" s="4">
        <v>0</v>
      </c>
      <c r="J19" s="4">
        <f t="shared" si="1"/>
        <v>1665</v>
      </c>
    </row>
    <row r="20" spans="2:10" ht="12.75" x14ac:dyDescent="0.2">
      <c r="B20" s="3" t="s">
        <v>25</v>
      </c>
      <c r="C20" s="4">
        <f t="shared" si="2"/>
        <v>1665</v>
      </c>
      <c r="D20" s="4">
        <v>333</v>
      </c>
      <c r="E20" s="4">
        <v>0</v>
      </c>
      <c r="F20" s="4">
        <v>0</v>
      </c>
      <c r="G20" s="4">
        <f t="shared" si="0"/>
        <v>333</v>
      </c>
      <c r="H20" s="4">
        <v>500</v>
      </c>
      <c r="I20" s="4">
        <v>0</v>
      </c>
      <c r="J20" s="4">
        <f t="shared" si="1"/>
        <v>1498</v>
      </c>
    </row>
    <row r="21" spans="2:10" ht="12.75" x14ac:dyDescent="0.2">
      <c r="B21" s="3" t="s">
        <v>26</v>
      </c>
      <c r="C21" s="4">
        <f t="shared" si="2"/>
        <v>1498</v>
      </c>
      <c r="D21" s="4">
        <v>333</v>
      </c>
      <c r="E21" s="4">
        <v>0</v>
      </c>
      <c r="F21" s="4">
        <v>0</v>
      </c>
      <c r="G21" s="4">
        <f t="shared" si="0"/>
        <v>333</v>
      </c>
      <c r="H21" s="4">
        <v>0</v>
      </c>
      <c r="I21" s="4">
        <v>0</v>
      </c>
      <c r="J21" s="4">
        <f t="shared" si="1"/>
        <v>1831</v>
      </c>
    </row>
    <row r="22" spans="2:10" ht="12.75" x14ac:dyDescent="0.2">
      <c r="B22" s="3" t="s">
        <v>27</v>
      </c>
      <c r="C22" s="4">
        <f t="shared" si="2"/>
        <v>1831</v>
      </c>
      <c r="D22" s="4">
        <v>333</v>
      </c>
      <c r="E22" s="4">
        <v>0</v>
      </c>
      <c r="F22" s="4">
        <v>0</v>
      </c>
      <c r="G22" s="4">
        <f t="shared" si="0"/>
        <v>333</v>
      </c>
      <c r="H22" s="4">
        <v>0</v>
      </c>
      <c r="I22" s="4">
        <v>0</v>
      </c>
      <c r="J22" s="4">
        <f t="shared" si="1"/>
        <v>2164</v>
      </c>
    </row>
    <row r="23" spans="2:10" ht="12.75" x14ac:dyDescent="0.2">
      <c r="B23" s="3" t="s">
        <v>28</v>
      </c>
      <c r="C23" s="4">
        <f t="shared" si="2"/>
        <v>2164</v>
      </c>
      <c r="D23" s="4">
        <v>333</v>
      </c>
      <c r="E23" s="4">
        <v>0</v>
      </c>
      <c r="F23" s="4">
        <v>0</v>
      </c>
      <c r="G23" s="4">
        <f t="shared" si="0"/>
        <v>333</v>
      </c>
      <c r="H23" s="4">
        <v>500</v>
      </c>
      <c r="I23" s="4">
        <v>0</v>
      </c>
      <c r="J23" s="4">
        <f t="shared" si="1"/>
        <v>1997</v>
      </c>
    </row>
    <row r="24" spans="2:10" ht="12.75" x14ac:dyDescent="0.2">
      <c r="B24" s="3" t="s">
        <v>29</v>
      </c>
      <c r="C24" s="4">
        <f t="shared" si="2"/>
        <v>1997</v>
      </c>
      <c r="D24" s="4">
        <v>333</v>
      </c>
      <c r="E24" s="4">
        <v>0</v>
      </c>
      <c r="F24" s="4">
        <v>0</v>
      </c>
      <c r="G24" s="4">
        <f t="shared" si="0"/>
        <v>333</v>
      </c>
      <c r="H24" s="4">
        <v>666</v>
      </c>
      <c r="I24" s="4">
        <v>0</v>
      </c>
      <c r="J24" s="4">
        <f t="shared" si="1"/>
        <v>1664</v>
      </c>
    </row>
    <row r="25" spans="2:10" ht="12.75" x14ac:dyDescent="0.2">
      <c r="B25" s="3" t="s">
        <v>30</v>
      </c>
      <c r="C25" s="4">
        <f t="shared" si="2"/>
        <v>1664</v>
      </c>
      <c r="D25" s="4">
        <v>333</v>
      </c>
      <c r="E25" s="4">
        <v>0</v>
      </c>
      <c r="F25" s="4">
        <v>0</v>
      </c>
      <c r="G25" s="4">
        <f t="shared" si="0"/>
        <v>333</v>
      </c>
      <c r="H25" s="4">
        <v>0</v>
      </c>
      <c r="I25" s="4">
        <v>0</v>
      </c>
      <c r="J25" s="4">
        <f t="shared" si="1"/>
        <v>1997</v>
      </c>
    </row>
    <row r="26" spans="2:10" ht="12.75" x14ac:dyDescent="0.2">
      <c r="B26" s="3" t="s">
        <v>31</v>
      </c>
      <c r="C26" s="4">
        <f t="shared" si="2"/>
        <v>1997</v>
      </c>
      <c r="D26" s="4">
        <v>333</v>
      </c>
      <c r="E26" s="4">
        <v>0</v>
      </c>
      <c r="F26" s="4">
        <v>0</v>
      </c>
      <c r="G26" s="4">
        <f t="shared" si="0"/>
        <v>333</v>
      </c>
      <c r="H26" s="4">
        <v>0</v>
      </c>
      <c r="I26" s="4">
        <v>0</v>
      </c>
      <c r="J26" s="4">
        <f t="shared" si="1"/>
        <v>2330</v>
      </c>
    </row>
    <row r="27" spans="2:10" ht="12.75" x14ac:dyDescent="0.2">
      <c r="B27" s="3" t="s">
        <v>32</v>
      </c>
      <c r="C27" s="4">
        <f t="shared" si="2"/>
        <v>2330</v>
      </c>
      <c r="D27" s="4">
        <v>333</v>
      </c>
      <c r="E27" s="4">
        <v>0</v>
      </c>
      <c r="F27" s="4">
        <v>0</v>
      </c>
      <c r="G27" s="4">
        <f t="shared" si="0"/>
        <v>333</v>
      </c>
      <c r="H27" s="4">
        <v>0</v>
      </c>
      <c r="I27" s="4">
        <v>0</v>
      </c>
      <c r="J27" s="4">
        <f t="shared" si="1"/>
        <v>2663</v>
      </c>
    </row>
    <row r="28" spans="2:10" ht="12.75" x14ac:dyDescent="0.2">
      <c r="B28" s="3" t="s">
        <v>33</v>
      </c>
      <c r="C28" s="4">
        <f t="shared" si="2"/>
        <v>2663</v>
      </c>
      <c r="D28" s="4">
        <v>333</v>
      </c>
      <c r="E28" s="4">
        <v>0</v>
      </c>
      <c r="F28" s="4">
        <v>0</v>
      </c>
      <c r="G28" s="4">
        <f t="shared" si="0"/>
        <v>333</v>
      </c>
      <c r="H28" s="4">
        <v>0</v>
      </c>
      <c r="I28" s="4">
        <v>0</v>
      </c>
      <c r="J28" s="4">
        <f t="shared" si="1"/>
        <v>2996</v>
      </c>
    </row>
    <row r="29" spans="2:10" ht="12.75" x14ac:dyDescent="0.2">
      <c r="B29" s="3" t="s">
        <v>34</v>
      </c>
      <c r="C29" s="4">
        <f t="shared" si="2"/>
        <v>2996</v>
      </c>
      <c r="D29" s="4">
        <v>333</v>
      </c>
      <c r="E29" s="4">
        <v>0</v>
      </c>
      <c r="F29" s="4">
        <v>0</v>
      </c>
      <c r="G29" s="4">
        <f t="shared" si="0"/>
        <v>333</v>
      </c>
      <c r="H29" s="4">
        <v>0</v>
      </c>
      <c r="I29" s="4">
        <v>0</v>
      </c>
      <c r="J29" s="4">
        <f t="shared" si="1"/>
        <v>3329</v>
      </c>
    </row>
    <row r="30" spans="2:10" ht="12.75" x14ac:dyDescent="0.2">
      <c r="B30" s="3" t="s">
        <v>35</v>
      </c>
      <c r="C30" s="4">
        <f t="shared" si="2"/>
        <v>3329</v>
      </c>
      <c r="D30" s="4">
        <v>333</v>
      </c>
      <c r="E30" s="4">
        <v>0</v>
      </c>
      <c r="F30" s="4">
        <v>0</v>
      </c>
      <c r="G30" s="4">
        <f t="shared" si="0"/>
        <v>333</v>
      </c>
      <c r="H30" s="4">
        <v>2996</v>
      </c>
      <c r="I30" s="4">
        <v>0</v>
      </c>
      <c r="J30" s="4">
        <f t="shared" si="1"/>
        <v>666</v>
      </c>
    </row>
    <row r="31" spans="2:10" ht="12.75" x14ac:dyDescent="0.2">
      <c r="B31" s="3" t="s">
        <v>36</v>
      </c>
      <c r="C31" s="4">
        <f t="shared" si="2"/>
        <v>666</v>
      </c>
      <c r="D31" s="4">
        <v>333</v>
      </c>
      <c r="E31" s="4">
        <v>0</v>
      </c>
      <c r="F31" s="4">
        <v>0</v>
      </c>
      <c r="G31" s="4">
        <f t="shared" si="0"/>
        <v>333</v>
      </c>
      <c r="H31" s="4">
        <v>0</v>
      </c>
      <c r="I31" s="4">
        <v>0</v>
      </c>
      <c r="J31" s="4">
        <f t="shared" si="1"/>
        <v>999</v>
      </c>
    </row>
    <row r="32" spans="2:10" ht="12.75" x14ac:dyDescent="0.2">
      <c r="B32" s="3" t="s">
        <v>37</v>
      </c>
      <c r="C32" s="4">
        <f t="shared" si="2"/>
        <v>999</v>
      </c>
      <c r="D32" s="4">
        <v>333</v>
      </c>
      <c r="E32" s="4">
        <v>0</v>
      </c>
      <c r="F32" s="4">
        <v>0</v>
      </c>
      <c r="G32" s="4">
        <f t="shared" si="0"/>
        <v>333</v>
      </c>
      <c r="H32" s="4">
        <v>0</v>
      </c>
      <c r="I32" s="4">
        <v>0</v>
      </c>
      <c r="J32" s="4">
        <f t="shared" si="1"/>
        <v>1332</v>
      </c>
    </row>
    <row r="33" spans="2:11" ht="12.75" x14ac:dyDescent="0.2">
      <c r="B33" s="3" t="s">
        <v>38</v>
      </c>
      <c r="C33" s="4">
        <f t="shared" si="2"/>
        <v>1332</v>
      </c>
      <c r="D33" s="4">
        <v>333</v>
      </c>
      <c r="E33" s="4">
        <v>0</v>
      </c>
      <c r="F33" s="4">
        <v>0</v>
      </c>
      <c r="G33" s="4">
        <f t="shared" si="0"/>
        <v>333</v>
      </c>
      <c r="H33" s="4">
        <v>0</v>
      </c>
      <c r="I33" s="4">
        <v>0</v>
      </c>
      <c r="J33" s="4">
        <f t="shared" si="1"/>
        <v>1665</v>
      </c>
    </row>
    <row r="34" spans="2:11" ht="12.75" x14ac:dyDescent="0.2">
      <c r="B34" s="3" t="s">
        <v>39</v>
      </c>
      <c r="C34" s="4">
        <f t="shared" si="2"/>
        <v>1665</v>
      </c>
      <c r="D34" s="4">
        <v>333</v>
      </c>
      <c r="E34" s="4">
        <v>0</v>
      </c>
      <c r="F34" s="4">
        <v>0</v>
      </c>
      <c r="G34" s="4">
        <f t="shared" si="0"/>
        <v>333</v>
      </c>
      <c r="H34" s="4">
        <v>0</v>
      </c>
      <c r="I34" s="4">
        <v>0</v>
      </c>
      <c r="J34" s="4">
        <f t="shared" si="1"/>
        <v>1998</v>
      </c>
    </row>
    <row r="35" spans="2:11" ht="12.75" x14ac:dyDescent="0.2">
      <c r="B35" s="3" t="s">
        <v>40</v>
      </c>
      <c r="C35" s="4">
        <f t="shared" si="2"/>
        <v>1998</v>
      </c>
      <c r="D35" s="4">
        <v>333</v>
      </c>
      <c r="E35" s="4">
        <v>0</v>
      </c>
      <c r="F35" s="4">
        <v>0</v>
      </c>
      <c r="G35" s="4">
        <f t="shared" si="0"/>
        <v>333</v>
      </c>
      <c r="H35" s="4">
        <v>0</v>
      </c>
      <c r="I35" s="4">
        <v>0</v>
      </c>
      <c r="J35" s="4">
        <f t="shared" si="1"/>
        <v>2331</v>
      </c>
    </row>
    <row r="36" spans="2:11" ht="12.75" x14ac:dyDescent="0.2">
      <c r="B36" s="3" t="s">
        <v>41</v>
      </c>
      <c r="C36" s="4">
        <f t="shared" si="2"/>
        <v>2331</v>
      </c>
      <c r="D36" s="4">
        <v>333</v>
      </c>
      <c r="E36" s="4">
        <v>0</v>
      </c>
      <c r="F36" s="4">
        <v>0</v>
      </c>
      <c r="G36" s="4">
        <f t="shared" si="0"/>
        <v>333</v>
      </c>
      <c r="H36" s="4">
        <v>0</v>
      </c>
      <c r="I36" s="4">
        <v>0</v>
      </c>
      <c r="J36" s="4">
        <f t="shared" si="1"/>
        <v>2664</v>
      </c>
    </row>
    <row r="37" spans="2:11" ht="12.75" x14ac:dyDescent="0.2">
      <c r="B37" s="3" t="s">
        <v>42</v>
      </c>
      <c r="C37" s="4">
        <f t="shared" si="2"/>
        <v>2664</v>
      </c>
      <c r="D37" s="4">
        <v>333</v>
      </c>
      <c r="E37" s="4">
        <v>0</v>
      </c>
      <c r="F37" s="4">
        <v>0</v>
      </c>
      <c r="G37" s="4">
        <f t="shared" si="0"/>
        <v>333</v>
      </c>
      <c r="H37" s="4">
        <v>0</v>
      </c>
      <c r="I37" s="4">
        <v>0</v>
      </c>
      <c r="J37" s="4">
        <f t="shared" si="1"/>
        <v>2997</v>
      </c>
    </row>
    <row r="38" spans="2:11" ht="12.75" x14ac:dyDescent="0.2">
      <c r="B38" s="3" t="s">
        <v>43</v>
      </c>
      <c r="C38" s="4">
        <f t="shared" si="2"/>
        <v>2997</v>
      </c>
      <c r="D38" s="4">
        <v>333</v>
      </c>
      <c r="E38" s="4">
        <v>0</v>
      </c>
      <c r="F38" s="4">
        <v>0</v>
      </c>
      <c r="G38" s="4">
        <f t="shared" si="0"/>
        <v>333</v>
      </c>
      <c r="H38" s="4">
        <v>0</v>
      </c>
      <c r="I38" s="4">
        <v>0</v>
      </c>
      <c r="J38" s="4">
        <f t="shared" si="1"/>
        <v>3330</v>
      </c>
    </row>
    <row r="39" spans="2:11" ht="12.75" x14ac:dyDescent="0.2">
      <c r="B39" s="3" t="s">
        <v>44</v>
      </c>
      <c r="C39" s="4">
        <f t="shared" si="2"/>
        <v>3330</v>
      </c>
      <c r="D39" s="4">
        <v>333</v>
      </c>
      <c r="E39" s="4">
        <v>0</v>
      </c>
      <c r="F39" s="4">
        <v>0</v>
      </c>
      <c r="G39" s="4">
        <f t="shared" si="0"/>
        <v>333</v>
      </c>
      <c r="H39" s="4">
        <v>0</v>
      </c>
      <c r="I39" s="4">
        <v>0</v>
      </c>
      <c r="J39" s="4">
        <f t="shared" si="1"/>
        <v>3663</v>
      </c>
    </row>
    <row r="40" spans="2:11" ht="12.75" x14ac:dyDescent="0.2">
      <c r="B40" s="3" t="s">
        <v>45</v>
      </c>
      <c r="C40" s="4">
        <f t="shared" si="2"/>
        <v>3663</v>
      </c>
      <c r="D40" s="4">
        <v>333</v>
      </c>
      <c r="E40" s="4">
        <v>0</v>
      </c>
      <c r="F40" s="4">
        <v>0</v>
      </c>
      <c r="G40" s="4">
        <f t="shared" si="0"/>
        <v>333</v>
      </c>
      <c r="H40" s="4">
        <v>0</v>
      </c>
      <c r="I40" s="4">
        <v>0</v>
      </c>
      <c r="J40" s="4">
        <f t="shared" si="1"/>
        <v>3996</v>
      </c>
    </row>
    <row r="41" spans="2:11" ht="12.75" x14ac:dyDescent="0.2">
      <c r="B41" s="3" t="s">
        <v>46</v>
      </c>
      <c r="C41" s="4">
        <f t="shared" si="2"/>
        <v>3996</v>
      </c>
      <c r="D41" s="4">
        <v>333</v>
      </c>
      <c r="E41" s="4">
        <v>0</v>
      </c>
      <c r="F41" s="4">
        <v>0</v>
      </c>
      <c r="G41" s="4">
        <f t="shared" si="0"/>
        <v>333</v>
      </c>
      <c r="H41" s="4">
        <v>0</v>
      </c>
      <c r="I41" s="4">
        <v>0</v>
      </c>
      <c r="J41" s="4">
        <f t="shared" si="1"/>
        <v>4329</v>
      </c>
    </row>
    <row r="42" spans="2:11" ht="12.75" x14ac:dyDescent="0.2">
      <c r="B42" s="3" t="s">
        <v>47</v>
      </c>
      <c r="C42" s="4">
        <f t="shared" si="2"/>
        <v>4329</v>
      </c>
      <c r="D42" s="4">
        <v>333</v>
      </c>
      <c r="E42" s="4">
        <v>0</v>
      </c>
      <c r="F42" s="4">
        <v>0</v>
      </c>
      <c r="G42" s="4">
        <f t="shared" si="0"/>
        <v>333</v>
      </c>
      <c r="H42" s="4">
        <v>0</v>
      </c>
      <c r="I42" s="4">
        <v>0</v>
      </c>
      <c r="J42" s="4">
        <f t="shared" si="1"/>
        <v>4662</v>
      </c>
    </row>
    <row r="43" spans="2:11" ht="12.75" x14ac:dyDescent="0.2">
      <c r="B43" s="3" t="s">
        <v>48</v>
      </c>
      <c r="C43" s="4">
        <f t="shared" si="2"/>
        <v>4662</v>
      </c>
      <c r="D43" s="4">
        <v>333</v>
      </c>
      <c r="E43" s="4">
        <v>0</v>
      </c>
      <c r="F43" s="4">
        <v>0</v>
      </c>
      <c r="G43" s="4">
        <f t="shared" si="0"/>
        <v>333</v>
      </c>
      <c r="H43" s="4">
        <v>0</v>
      </c>
      <c r="I43" s="4">
        <v>0</v>
      </c>
      <c r="J43" s="4">
        <f t="shared" si="1"/>
        <v>4995</v>
      </c>
    </row>
    <row r="44" spans="2:11" ht="12.75" x14ac:dyDescent="0.2">
      <c r="B44" s="3" t="s">
        <v>49</v>
      </c>
      <c r="C44" s="4">
        <f t="shared" si="2"/>
        <v>4995</v>
      </c>
      <c r="D44" s="4">
        <v>333</v>
      </c>
      <c r="E44" s="4">
        <v>0</v>
      </c>
      <c r="F44" s="4">
        <v>0</v>
      </c>
      <c r="G44" s="4">
        <f t="shared" si="0"/>
        <v>333</v>
      </c>
      <c r="H44" s="4">
        <v>0</v>
      </c>
      <c r="I44" s="4">
        <v>0</v>
      </c>
      <c r="J44" s="4">
        <f t="shared" si="1"/>
        <v>5328</v>
      </c>
    </row>
    <row r="45" spans="2:11" ht="12.75" x14ac:dyDescent="0.2">
      <c r="B45" s="3" t="s">
        <v>50</v>
      </c>
      <c r="C45" s="4">
        <f t="shared" si="2"/>
        <v>5328</v>
      </c>
      <c r="D45" s="4">
        <v>333</v>
      </c>
      <c r="E45" s="4">
        <v>0</v>
      </c>
      <c r="F45" s="4">
        <v>453.64</v>
      </c>
      <c r="G45" s="4">
        <f t="shared" si="0"/>
        <v>786.64</v>
      </c>
      <c r="H45" s="4">
        <v>0</v>
      </c>
      <c r="I45" s="4">
        <v>0</v>
      </c>
      <c r="J45" s="4">
        <f t="shared" si="1"/>
        <v>6114.64</v>
      </c>
      <c r="K45" s="9"/>
    </row>
    <row r="46" spans="2:11" ht="12.75" x14ac:dyDescent="0.2">
      <c r="B46" s="3" t="s">
        <v>51</v>
      </c>
      <c r="C46" s="4">
        <f t="shared" si="2"/>
        <v>6114.64</v>
      </c>
      <c r="D46" s="4">
        <v>333</v>
      </c>
      <c r="E46" s="4">
        <v>0</v>
      </c>
      <c r="F46" s="4">
        <v>33.479999999999997</v>
      </c>
      <c r="G46" s="4">
        <f t="shared" si="0"/>
        <v>366.48</v>
      </c>
      <c r="H46" s="4">
        <v>0</v>
      </c>
      <c r="I46" s="4">
        <v>0</v>
      </c>
      <c r="J46" s="4">
        <f t="shared" si="1"/>
        <v>6481.1200000000008</v>
      </c>
      <c r="K46" s="9"/>
    </row>
    <row r="47" spans="2:11" ht="12.75" x14ac:dyDescent="0.2">
      <c r="B47" s="3" t="s">
        <v>52</v>
      </c>
      <c r="C47" s="4">
        <f t="shared" si="2"/>
        <v>6481.1200000000008</v>
      </c>
      <c r="D47" s="4">
        <v>333</v>
      </c>
      <c r="E47" s="4">
        <v>0</v>
      </c>
      <c r="F47" s="4">
        <v>36.78</v>
      </c>
      <c r="G47" s="4">
        <f t="shared" si="0"/>
        <v>369.78</v>
      </c>
      <c r="H47" s="4">
        <v>0</v>
      </c>
      <c r="I47" s="4">
        <v>0</v>
      </c>
      <c r="J47" s="4">
        <f t="shared" si="1"/>
        <v>6850.9000000000005</v>
      </c>
      <c r="K47" s="9"/>
    </row>
    <row r="48" spans="2:11" ht="12.75" x14ac:dyDescent="0.2">
      <c r="B48" s="3" t="s">
        <v>53</v>
      </c>
      <c r="C48" s="4">
        <f t="shared" si="2"/>
        <v>6850.9000000000005</v>
      </c>
      <c r="D48" s="4">
        <v>333</v>
      </c>
      <c r="E48" s="4">
        <v>0</v>
      </c>
      <c r="F48" s="4">
        <v>41.76</v>
      </c>
      <c r="G48" s="4">
        <f t="shared" si="0"/>
        <v>374.76</v>
      </c>
      <c r="H48" s="4">
        <v>0</v>
      </c>
      <c r="I48" s="4">
        <v>0</v>
      </c>
      <c r="J48" s="4">
        <f t="shared" si="1"/>
        <v>7225.6600000000008</v>
      </c>
      <c r="K48" s="9"/>
    </row>
    <row r="49" spans="2:11" ht="12.75" x14ac:dyDescent="0.2">
      <c r="B49" s="3" t="s">
        <v>54</v>
      </c>
      <c r="C49" s="4">
        <f t="shared" si="2"/>
        <v>7225.6600000000008</v>
      </c>
      <c r="D49" s="4">
        <v>333</v>
      </c>
      <c r="E49" s="4">
        <v>0</v>
      </c>
      <c r="F49" s="4">
        <v>42.82</v>
      </c>
      <c r="G49" s="4">
        <f t="shared" si="0"/>
        <v>375.82</v>
      </c>
      <c r="H49" s="4">
        <v>0</v>
      </c>
      <c r="I49" s="4">
        <v>0</v>
      </c>
      <c r="J49" s="4">
        <f t="shared" si="1"/>
        <v>7601.4800000000005</v>
      </c>
      <c r="K49" s="9"/>
    </row>
    <row r="50" spans="2:11" ht="12.75" x14ac:dyDescent="0.2">
      <c r="B50" s="3" t="s">
        <v>55</v>
      </c>
      <c r="C50" s="4">
        <f t="shared" si="2"/>
        <v>7601.4800000000005</v>
      </c>
      <c r="D50" s="4">
        <v>333</v>
      </c>
      <c r="E50" s="4">
        <v>0</v>
      </c>
      <c r="F50" s="4">
        <v>49.81</v>
      </c>
      <c r="G50" s="4">
        <f t="shared" si="0"/>
        <v>382.81</v>
      </c>
      <c r="H50" s="4">
        <v>0</v>
      </c>
      <c r="I50" s="4">
        <v>0</v>
      </c>
      <c r="J50" s="4">
        <f t="shared" si="1"/>
        <v>7984.2900000000009</v>
      </c>
      <c r="K50" s="9"/>
    </row>
    <row r="51" spans="2:11" ht="12.75" x14ac:dyDescent="0.2">
      <c r="B51" s="3" t="s">
        <v>56</v>
      </c>
      <c r="C51" s="4">
        <f t="shared" si="2"/>
        <v>7984.2900000000009</v>
      </c>
      <c r="D51" s="4">
        <v>333</v>
      </c>
      <c r="E51" s="4">
        <v>0</v>
      </c>
      <c r="F51" s="4">
        <v>45.42</v>
      </c>
      <c r="G51" s="4">
        <f t="shared" si="0"/>
        <v>378.42</v>
      </c>
      <c r="H51" s="4">
        <v>0</v>
      </c>
      <c r="I51" s="4">
        <v>0</v>
      </c>
      <c r="J51" s="4">
        <f t="shared" si="1"/>
        <v>8362.7100000000009</v>
      </c>
      <c r="K51" s="9"/>
    </row>
    <row r="52" spans="2:11" ht="12.75" x14ac:dyDescent="0.2">
      <c r="B52" s="3" t="s">
        <v>57</v>
      </c>
      <c r="C52" s="4">
        <f t="shared" si="2"/>
        <v>8362.7100000000009</v>
      </c>
      <c r="D52" s="4">
        <v>333</v>
      </c>
      <c r="E52" s="4">
        <v>0</v>
      </c>
      <c r="F52" s="4">
        <v>53.44</v>
      </c>
      <c r="G52" s="4">
        <f t="shared" si="0"/>
        <v>386.44</v>
      </c>
      <c r="H52" s="4">
        <v>0</v>
      </c>
      <c r="I52" s="4">
        <v>0</v>
      </c>
      <c r="J52" s="4">
        <f t="shared" si="1"/>
        <v>8749.1500000000015</v>
      </c>
      <c r="K52" s="9"/>
    </row>
    <row r="53" spans="2:11" ht="12.75" x14ac:dyDescent="0.2">
      <c r="B53" s="3" t="s">
        <v>58</v>
      </c>
      <c r="C53" s="4">
        <f t="shared" si="2"/>
        <v>8749.1500000000015</v>
      </c>
      <c r="D53" s="4">
        <v>333</v>
      </c>
      <c r="E53" s="4">
        <v>0</v>
      </c>
      <c r="F53" s="4">
        <v>54.28</v>
      </c>
      <c r="G53" s="4">
        <f t="shared" si="0"/>
        <v>387.28</v>
      </c>
      <c r="H53" s="4">
        <v>0</v>
      </c>
      <c r="I53" s="4">
        <v>0</v>
      </c>
      <c r="J53" s="4">
        <f t="shared" si="1"/>
        <v>9136.4300000000021</v>
      </c>
      <c r="K53" s="9"/>
    </row>
    <row r="54" spans="2:11" ht="12.75" x14ac:dyDescent="0.2">
      <c r="B54" s="3" t="s">
        <v>59</v>
      </c>
      <c r="C54" s="4">
        <f t="shared" si="2"/>
        <v>9136.4300000000021</v>
      </c>
      <c r="D54" s="4">
        <v>349.65</v>
      </c>
      <c r="E54" s="4">
        <v>0</v>
      </c>
      <c r="F54" s="4">
        <v>63.589999999999996</v>
      </c>
      <c r="G54" s="4">
        <f t="shared" si="0"/>
        <v>413.23999999999995</v>
      </c>
      <c r="H54" s="4">
        <v>0</v>
      </c>
      <c r="I54" s="4">
        <v>0</v>
      </c>
      <c r="J54" s="4">
        <f t="shared" si="1"/>
        <v>9549.6700000000019</v>
      </c>
      <c r="K54" s="9"/>
    </row>
    <row r="55" spans="2:11" ht="12.75" x14ac:dyDescent="0.2">
      <c r="B55" s="3" t="s">
        <v>60</v>
      </c>
      <c r="C55" s="4">
        <f t="shared" si="2"/>
        <v>9549.6700000000019</v>
      </c>
      <c r="D55" s="4">
        <v>349.65</v>
      </c>
      <c r="E55" s="4">
        <v>0</v>
      </c>
      <c r="F55" s="4">
        <v>59.35</v>
      </c>
      <c r="G55" s="4">
        <f t="shared" si="0"/>
        <v>409</v>
      </c>
      <c r="H55" s="4">
        <v>0</v>
      </c>
      <c r="I55" s="4">
        <v>0</v>
      </c>
      <c r="J55" s="4">
        <f t="shared" si="1"/>
        <v>9958.6700000000019</v>
      </c>
      <c r="K55" s="9"/>
    </row>
    <row r="56" spans="2:11" ht="12.75" x14ac:dyDescent="0.2">
      <c r="B56" s="3" t="s">
        <v>61</v>
      </c>
      <c r="C56" s="4">
        <f t="shared" si="2"/>
        <v>9958.6700000000019</v>
      </c>
      <c r="D56" s="4">
        <v>349.65</v>
      </c>
      <c r="E56" s="4">
        <v>0</v>
      </c>
      <c r="F56" s="4">
        <v>61.68</v>
      </c>
      <c r="G56" s="4">
        <f t="shared" si="0"/>
        <v>411.33</v>
      </c>
      <c r="H56" s="4">
        <v>0</v>
      </c>
      <c r="I56" s="4">
        <v>0</v>
      </c>
      <c r="J56" s="4">
        <f t="shared" si="1"/>
        <v>10370.000000000002</v>
      </c>
      <c r="K56" s="9"/>
    </row>
    <row r="57" spans="2:11" ht="12.75" x14ac:dyDescent="0.2">
      <c r="B57" s="3" t="s">
        <v>62</v>
      </c>
      <c r="C57" s="4">
        <f t="shared" si="2"/>
        <v>10370.000000000002</v>
      </c>
      <c r="D57" s="4">
        <v>349.65</v>
      </c>
      <c r="E57" s="4">
        <v>0</v>
      </c>
      <c r="F57" s="4">
        <v>68.570000000000007</v>
      </c>
      <c r="G57" s="4">
        <f t="shared" si="0"/>
        <v>418.21999999999997</v>
      </c>
      <c r="H57" s="4">
        <v>0</v>
      </c>
      <c r="I57" s="4">
        <v>0</v>
      </c>
      <c r="J57" s="4">
        <f t="shared" si="1"/>
        <v>10788.220000000001</v>
      </c>
      <c r="K57" s="9"/>
    </row>
    <row r="58" spans="2:11" ht="12.75" x14ac:dyDescent="0.2">
      <c r="B58" s="3" t="s">
        <v>63</v>
      </c>
      <c r="C58" s="4">
        <f t="shared" si="2"/>
        <v>10788.220000000001</v>
      </c>
      <c r="D58" s="4">
        <v>349.65</v>
      </c>
      <c r="E58" s="4">
        <v>0</v>
      </c>
      <c r="F58" s="4">
        <v>66.97</v>
      </c>
      <c r="G58" s="4">
        <f t="shared" si="0"/>
        <v>416.62</v>
      </c>
      <c r="H58" s="4">
        <v>0</v>
      </c>
      <c r="I58" s="4">
        <v>0</v>
      </c>
      <c r="J58" s="4">
        <f t="shared" si="1"/>
        <v>11204.840000000002</v>
      </c>
      <c r="K58" s="9"/>
    </row>
    <row r="59" spans="2:11" ht="12.75" x14ac:dyDescent="0.2">
      <c r="B59" s="3" t="s">
        <v>64</v>
      </c>
      <c r="C59" s="4">
        <f t="shared" si="2"/>
        <v>11204.840000000002</v>
      </c>
      <c r="D59" s="4">
        <v>349.65</v>
      </c>
      <c r="E59" s="4">
        <v>0</v>
      </c>
      <c r="F59" s="4">
        <v>79.100000000000009</v>
      </c>
      <c r="G59" s="4">
        <f t="shared" si="0"/>
        <v>428.75</v>
      </c>
      <c r="H59" s="4">
        <v>0</v>
      </c>
      <c r="I59" s="4">
        <v>0</v>
      </c>
      <c r="J59" s="4">
        <f t="shared" si="1"/>
        <v>11633.590000000002</v>
      </c>
      <c r="K59" s="9"/>
    </row>
    <row r="60" spans="2:11" ht="12.75" x14ac:dyDescent="0.2">
      <c r="B60" s="3" t="s">
        <v>65</v>
      </c>
      <c r="C60" s="4">
        <f t="shared" si="2"/>
        <v>11633.590000000002</v>
      </c>
      <c r="D60" s="4">
        <v>349.65</v>
      </c>
      <c r="E60" s="4">
        <v>0</v>
      </c>
      <c r="F60" s="4">
        <v>68.580000000000013</v>
      </c>
      <c r="G60" s="4">
        <f t="shared" si="0"/>
        <v>418.23</v>
      </c>
      <c r="H60" s="4">
        <v>0</v>
      </c>
      <c r="I60" s="4">
        <v>0</v>
      </c>
      <c r="J60" s="4">
        <f t="shared" si="1"/>
        <v>12051.820000000002</v>
      </c>
      <c r="K60" s="9"/>
    </row>
    <row r="61" spans="2:11" ht="12.75" x14ac:dyDescent="0.2">
      <c r="B61" s="3" t="s">
        <v>66</v>
      </c>
      <c r="C61" s="4">
        <f t="shared" si="2"/>
        <v>12051.820000000002</v>
      </c>
      <c r="D61" s="4">
        <v>349.65</v>
      </c>
      <c r="E61" s="4">
        <v>0</v>
      </c>
      <c r="F61" s="4">
        <v>76.95</v>
      </c>
      <c r="G61" s="4">
        <f t="shared" si="0"/>
        <v>426.59999999999997</v>
      </c>
      <c r="H61" s="4">
        <v>0</v>
      </c>
      <c r="I61" s="4">
        <v>0</v>
      </c>
      <c r="J61" s="4">
        <f t="shared" si="1"/>
        <v>12478.420000000002</v>
      </c>
      <c r="K61" s="9"/>
    </row>
    <row r="62" spans="2:11" ht="12.75" x14ac:dyDescent="0.2">
      <c r="B62" s="3" t="s">
        <v>67</v>
      </c>
      <c r="C62" s="4">
        <f t="shared" si="2"/>
        <v>12478.420000000002</v>
      </c>
      <c r="D62" s="4">
        <v>349.65</v>
      </c>
      <c r="E62" s="4">
        <v>0</v>
      </c>
      <c r="F62" s="4">
        <v>79.92</v>
      </c>
      <c r="G62" s="4">
        <f t="shared" si="0"/>
        <v>429.57</v>
      </c>
      <c r="H62" s="4">
        <v>0</v>
      </c>
      <c r="I62" s="4">
        <v>0</v>
      </c>
      <c r="J62" s="4">
        <f t="shared" si="1"/>
        <v>12907.990000000002</v>
      </c>
      <c r="K62" s="9"/>
    </row>
    <row r="63" spans="2:11" ht="12.75" x14ac:dyDescent="0.2">
      <c r="B63" s="3" t="s">
        <v>68</v>
      </c>
      <c r="C63" s="4">
        <f t="shared" si="2"/>
        <v>12907.990000000002</v>
      </c>
      <c r="D63" s="4">
        <v>349.65</v>
      </c>
      <c r="E63" s="4">
        <v>0</v>
      </c>
      <c r="F63" s="4">
        <v>72.850000000000009</v>
      </c>
      <c r="G63" s="4">
        <f t="shared" si="0"/>
        <v>422.5</v>
      </c>
      <c r="H63" s="4">
        <v>0</v>
      </c>
      <c r="I63" s="4">
        <v>0</v>
      </c>
      <c r="J63" s="4">
        <f t="shared" si="1"/>
        <v>13330.490000000002</v>
      </c>
      <c r="K63" s="9"/>
    </row>
    <row r="64" spans="2:11" ht="12.75" x14ac:dyDescent="0.2">
      <c r="B64" s="3" t="s">
        <v>69</v>
      </c>
      <c r="C64" s="4">
        <f t="shared" si="2"/>
        <v>13330.490000000002</v>
      </c>
      <c r="D64" s="4">
        <v>349.65</v>
      </c>
      <c r="E64" s="4">
        <v>0</v>
      </c>
      <c r="F64" s="4">
        <v>78.789999999999992</v>
      </c>
      <c r="G64" s="4">
        <f t="shared" si="0"/>
        <v>428.43999999999994</v>
      </c>
      <c r="H64" s="4">
        <v>0</v>
      </c>
      <c r="I64" s="4">
        <v>0</v>
      </c>
      <c r="J64" s="4">
        <f t="shared" si="1"/>
        <v>13758.930000000002</v>
      </c>
      <c r="K64" s="9"/>
    </row>
    <row r="65" spans="2:11" ht="12.75" x14ac:dyDescent="0.2">
      <c r="B65" s="3" t="s">
        <v>70</v>
      </c>
      <c r="C65" s="4">
        <f t="shared" si="2"/>
        <v>13758.930000000002</v>
      </c>
      <c r="D65" s="4">
        <v>349.65</v>
      </c>
      <c r="E65" s="4">
        <v>0</v>
      </c>
      <c r="F65" s="4">
        <v>76.44</v>
      </c>
      <c r="G65" s="4">
        <f t="shared" si="0"/>
        <v>426.09</v>
      </c>
      <c r="H65" s="4">
        <v>0</v>
      </c>
      <c r="I65" s="4">
        <v>0</v>
      </c>
      <c r="J65" s="4">
        <f t="shared" si="1"/>
        <v>14185.020000000002</v>
      </c>
      <c r="K65" s="9"/>
    </row>
    <row r="66" spans="2:11" ht="12.75" x14ac:dyDescent="0.2">
      <c r="B66" s="3" t="s">
        <v>71</v>
      </c>
      <c r="C66" s="4">
        <f t="shared" si="2"/>
        <v>14185.020000000002</v>
      </c>
      <c r="D66" s="4">
        <v>349.65</v>
      </c>
      <c r="E66" s="4">
        <v>0</v>
      </c>
      <c r="F66" s="4">
        <v>81.949999999999989</v>
      </c>
      <c r="G66" s="4">
        <f t="shared" si="0"/>
        <v>431.59999999999997</v>
      </c>
      <c r="H66" s="4">
        <v>0</v>
      </c>
      <c r="I66" s="4">
        <v>0</v>
      </c>
      <c r="J66" s="4">
        <f t="shared" si="1"/>
        <v>14616.620000000003</v>
      </c>
      <c r="K66" s="9"/>
    </row>
    <row r="67" spans="2:11" ht="12.75" x14ac:dyDescent="0.2">
      <c r="B67" s="3" t="s">
        <v>72</v>
      </c>
      <c r="C67" s="4">
        <f t="shared" si="2"/>
        <v>14616.620000000003</v>
      </c>
      <c r="D67" s="4">
        <v>349.65</v>
      </c>
      <c r="E67" s="4">
        <v>0</v>
      </c>
      <c r="F67" s="4">
        <v>75.709999999999994</v>
      </c>
      <c r="G67" s="4">
        <f t="shared" si="0"/>
        <v>425.35999999999996</v>
      </c>
      <c r="H67" s="4">
        <v>0</v>
      </c>
      <c r="I67" s="4">
        <v>0</v>
      </c>
      <c r="J67" s="4">
        <f t="shared" si="1"/>
        <v>15041.980000000003</v>
      </c>
      <c r="K67" s="9"/>
    </row>
    <row r="68" spans="2:11" ht="12.75" x14ac:dyDescent="0.2">
      <c r="B68" s="3" t="s">
        <v>73</v>
      </c>
      <c r="C68" s="4">
        <f t="shared" si="2"/>
        <v>15041.980000000003</v>
      </c>
      <c r="D68" s="4">
        <v>349.65</v>
      </c>
      <c r="E68" s="4">
        <v>0</v>
      </c>
      <c r="F68" s="4">
        <v>67.800000000000011</v>
      </c>
      <c r="G68" s="4">
        <f t="shared" si="0"/>
        <v>417.45</v>
      </c>
      <c r="H68" s="4">
        <v>0</v>
      </c>
      <c r="I68" s="4">
        <v>0</v>
      </c>
      <c r="J68" s="4">
        <f t="shared" si="1"/>
        <v>15459.430000000004</v>
      </c>
      <c r="K68" s="9"/>
    </row>
    <row r="69" spans="2:11" ht="12.75" x14ac:dyDescent="0.2">
      <c r="B69" s="3" t="s">
        <v>74</v>
      </c>
      <c r="C69" s="4">
        <f t="shared" si="2"/>
        <v>15459.430000000004</v>
      </c>
      <c r="D69" s="4">
        <v>349.65</v>
      </c>
      <c r="E69" s="4">
        <v>0</v>
      </c>
      <c r="F69" s="4">
        <v>79.099999999999994</v>
      </c>
      <c r="G69" s="4">
        <f t="shared" si="0"/>
        <v>428.75</v>
      </c>
      <c r="H69" s="4">
        <v>0</v>
      </c>
      <c r="I69" s="4">
        <v>0</v>
      </c>
      <c r="J69" s="4">
        <f t="shared" si="1"/>
        <v>15888.180000000004</v>
      </c>
      <c r="K69" s="9"/>
    </row>
    <row r="70" spans="2:11" ht="12.75" x14ac:dyDescent="0.2">
      <c r="B70" s="3" t="s">
        <v>75</v>
      </c>
      <c r="C70" s="4">
        <f t="shared" si="2"/>
        <v>15888.180000000004</v>
      </c>
      <c r="D70" s="4">
        <v>349.65</v>
      </c>
      <c r="E70" s="4">
        <v>0</v>
      </c>
      <c r="F70" s="4">
        <v>-2.58</v>
      </c>
      <c r="G70" s="4">
        <f t="shared" si="0"/>
        <v>347.07</v>
      </c>
      <c r="H70" s="4">
        <v>0</v>
      </c>
      <c r="I70" s="4">
        <v>0</v>
      </c>
      <c r="J70" s="4">
        <f t="shared" si="1"/>
        <v>16235.250000000004</v>
      </c>
      <c r="K70" s="9"/>
    </row>
    <row r="71" spans="2:11" ht="12.75" x14ac:dyDescent="0.2">
      <c r="B71" s="3" t="s">
        <v>76</v>
      </c>
      <c r="C71" s="4">
        <f t="shared" si="2"/>
        <v>16235.250000000004</v>
      </c>
      <c r="D71" s="4">
        <v>349.65</v>
      </c>
      <c r="E71" s="4">
        <v>0</v>
      </c>
      <c r="F71" s="4">
        <v>0</v>
      </c>
      <c r="G71" s="4">
        <f t="shared" si="0"/>
        <v>349.65</v>
      </c>
      <c r="H71" s="4">
        <v>0</v>
      </c>
      <c r="I71" s="4">
        <v>0</v>
      </c>
      <c r="J71" s="4">
        <f t="shared" si="1"/>
        <v>16584.900000000005</v>
      </c>
      <c r="K71" s="9"/>
    </row>
    <row r="72" spans="2:11" ht="12.75" x14ac:dyDescent="0.2">
      <c r="B72" s="10" t="s">
        <v>78</v>
      </c>
      <c r="C72" s="11">
        <v>0</v>
      </c>
      <c r="D72" s="11">
        <f>SUM(D15:D71)</f>
        <v>19280.700000000008</v>
      </c>
      <c r="E72" s="11">
        <f t="shared" ref="E72:I72" si="3">SUM(E15:E71)</f>
        <v>0</v>
      </c>
      <c r="F72" s="11">
        <f t="shared" si="3"/>
        <v>1966.1999999999998</v>
      </c>
      <c r="G72" s="11">
        <f t="shared" si="3"/>
        <v>21246.899999999998</v>
      </c>
      <c r="H72" s="11">
        <f t="shared" si="3"/>
        <v>4662</v>
      </c>
      <c r="I72" s="11">
        <f t="shared" si="3"/>
        <v>0</v>
      </c>
      <c r="J72" s="11">
        <v>16584.900000000001</v>
      </c>
      <c r="K72" s="9"/>
    </row>
    <row r="73" spans="2:11" ht="12.75" x14ac:dyDescent="0.2"/>
    <row r="74" spans="2:11" ht="12.75" x14ac:dyDescent="0.2"/>
    <row r="75" spans="2:11" ht="12.75" x14ac:dyDescent="0.2"/>
    <row r="76" spans="2:11" ht="12.75" x14ac:dyDescent="0.2"/>
    <row r="77" spans="2:11" ht="12.75" x14ac:dyDescent="0.2"/>
    <row r="78" spans="2:11" ht="12.75" x14ac:dyDescent="0.2"/>
    <row r="79" spans="2:11" ht="12.75" x14ac:dyDescent="0.2"/>
    <row r="80" spans="2:11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</sheetData>
  <mergeCells count="9">
    <mergeCell ref="B13:I13"/>
    <mergeCell ref="B2:J2"/>
    <mergeCell ref="B3:J3"/>
    <mergeCell ref="B4:J4"/>
    <mergeCell ref="C9:I9"/>
    <mergeCell ref="C10:I10"/>
    <mergeCell ref="C11:I11"/>
    <mergeCell ref="B6:I6"/>
    <mergeCell ref="B7:I7"/>
  </mergeCells>
  <pageMargins left="0.98" right="0.31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Кобзева Оксана Витальевна</dc:creator>
  <cp:lastModifiedBy>Кобзева Оксана Витальевна</cp:lastModifiedBy>
  <dcterms:created xsi:type="dcterms:W3CDTF">2020-06-15T04:02:24Z</dcterms:created>
  <dcterms:modified xsi:type="dcterms:W3CDTF">2020-06-15T04:07:03Z</dcterms:modified>
</cp:coreProperties>
</file>